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MRF EMERGENCY BLANK\"/>
    </mc:Choice>
  </mc:AlternateContent>
  <xr:revisionPtr revIDLastSave="0" documentId="8_{5ECBBBED-AD43-490F-BF3A-65DA52102E51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heet1" sheetId="5" r:id="rId2"/>
    <sheet name="SITE INFO" sheetId="2" r:id="rId3"/>
    <sheet name="SUPPORT  MATERIAL " sheetId="4" r:id="rId4"/>
  </sheets>
  <externalReferences>
    <externalReference r:id="rId5"/>
    <externalReference r:id="rId6"/>
  </externalReferences>
  <definedNames>
    <definedName name="_xlnm._FilterDatabase" localSheetId="0" hidden="1">MRF!$A$31:$J$57</definedName>
    <definedName name="Additional_Site_KV" localSheetId="3">#REF!</definedName>
    <definedName name="Additional_Site_KV">#REF!</definedName>
    <definedName name="CELCOM_MOAT_PO9">MRF!$E$9</definedName>
    <definedName name="Crane" localSheetId="3">#REF!</definedName>
    <definedName name="Crane">#REF!</definedName>
    <definedName name="Crane_KV" localSheetId="3">#REF!</definedName>
    <definedName name="Crane_KV">#REF!</definedName>
    <definedName name="Crane_truck_Klang_Valley" localSheetId="3">#REF!</definedName>
    <definedName name="Crane_truck_Klang_Valley">#REF!</definedName>
    <definedName name="Forklift_KV" localSheetId="3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>#REF!</definedName>
    <definedName name="Manpower_KV" localSheetId="3">#REF!</definedName>
    <definedName name="Manpower_KV">#REF!</definedName>
    <definedName name="ManpowerDeploy_KV" localSheetId="3">#REF!</definedName>
    <definedName name="ManpowerDeploy_KV">#REF!</definedName>
    <definedName name="Packing_KV" localSheetId="3">#REF!</definedName>
    <definedName name="Packing_KV">#REF!</definedName>
    <definedName name="_xlnm.Print_Area" localSheetId="0">MRF!$A$1:$J$71</definedName>
    <definedName name="Site_Survey_KV" localSheetId="3">#REF!</definedName>
    <definedName name="Site_Survey_KV">#REF!</definedName>
    <definedName name="Skylift_KV" localSheetId="3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" l="1"/>
  <c r="I50" i="1"/>
  <c r="H51" i="1"/>
  <c r="I51" i="1"/>
  <c r="H54" i="1"/>
  <c r="I54" i="1"/>
  <c r="H55" i="1"/>
  <c r="I55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<sst xmlns="http://schemas.openxmlformats.org/spreadsheetml/2006/main" count="583" uniqueCount="320">
  <si>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</si>
  <si>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</si>
  <si>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</si>
  <si>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</si>
  <si>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</si>
  <si>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</si>
  <si>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</si>
  <si>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</si>
  <si>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</si>
  <si>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</si>
  <si>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</si>
  <si>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</si>
  <si>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</si>
  <si>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</si>
  <si>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</si>
  <si>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</si>
  <si>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</si>
  <si>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</si>
  <si>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</si>
  <si>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</si>
  <si>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</si>
  <si>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</si>
  <si>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</si>
  <si>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</si>
  <si>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</si>
  <si>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</si>
  <si>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</si>
  <si>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</si>
  <si>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</si>
  <si>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</si>
  <si>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</si>
  <si>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</si>
  <si>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</si>
  <si>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</si>
  <si>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</si>
  <si>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</si>
  <si>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</si>
  <si>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</si>
  <si>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</si>
  <si>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</si>
  <si>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</si>
  <si>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</si>
  <si>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</si>
  <si>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</si>
  <si>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</si>
  <si>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</si>
  <si>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</si>
  <si>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</si>
  <si>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</si>
  <si>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</si>
  <si>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</si>
  <si>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</si>
  <si>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</si>
  <si>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</si>
  <si>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</si>
  <si>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</si>
  <si>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</si>
  <si>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</si>
  <si>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</si>
  <si>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</si>
  <si>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</si>
  <si>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</si>
  <si>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</si>
  <si>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</si>
  <si>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</si>
  <si>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</si>
  <si>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</si>
  <si>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</si>
  <si>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</si>
  <si>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</si>
  <si>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</si>
  <si>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</si>
  <si>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</si>
  <si>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</si>
  <si>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</si>
  <si>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</si>
  <si>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</si>
  <si>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</si>
  <si>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</si>
  <si>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</si>
  <si>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</si>
  <si>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</si>
  <si>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</si>
  <si>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</si>
  <si>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</si>
  <si>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</si>
  <si>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</si>
  <si>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</si>
  <si>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</si>
  <si>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</si>
  <si>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</si>
  <si>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</si>
  <si>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</si>
  <si>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</si>
  <si>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</si>
  <si>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</si>
  <si>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</si>
  <si>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</si>
  <si>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</si>
  <si>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</si>
  <si>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</si>
  <si>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</si>
  <si>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</si>
  <si>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</si>
  <si>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</si>
  <si>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</si>
  <si>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</si>
  <si>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</si>
  <si>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</si>
  <si>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</si>
  <si>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</si>
  <si>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</si>
  <si>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</si>
  <si>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</si>
  <si>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</si>
  <si>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</si>
  <si>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</si>
  <si>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</si>
  <si>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</si>
  <si>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</si>
  <si>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</si>
  <si>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</si>
  <si>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</si>
  <si>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</si>
  <si>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</si>
  <si>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</si>
  <si>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</si>
  <si>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</si>
  <si>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</si>
  <si>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</si>
  <si>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</si>
  <si>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</si>
  <si>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</si>
  <si>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</si>
  <si>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</si>
  <si>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</si>
  <si>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</si>
  <si>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</si>
  <si>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</si>
  <si>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</si>
  <si>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</si>
  <si>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</si>
  <si>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</si>
  <si>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</si>
  <si>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</si>
  <si>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</si>
  <si>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</si>
  <si>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</si>
  <si>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</si>
  <si>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</si>
  <si>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</si>
  <si>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</si>
  <si>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</si>
  <si>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</si>
  <si>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</si>
  <si>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</si>
  <si>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</si>
  <si>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</si>
  <si>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</si>
  <si>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</si>
  <si>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</si>
  <si>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</si>
  <si>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</si>
  <si>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</si>
  <si>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</si>
  <si>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</si>
  <si>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</si>
  <si>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</si>
  <si>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</si>
  <si>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</si>
  <si>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</si>
  <si>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</si>
  <si>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</si>
  <si>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</si>
  <si>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</si>
  <si>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</si>
  <si>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</si>
  <si>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</si>
  <si>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</si>
  <si>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</si>
  <si>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</si>
  <si>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</si>
  <si>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</si>
  <si>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</si>
  <si>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</si>
  <si>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</si>
  <si>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</si>
  <si>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</si>
  <si>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</si>
  <si>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</si>
  <si>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</si>
  <si>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</si>
  <si>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</si>
  <si>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</si>
  <si>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</si>
  <si>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</si>
  <si>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</si>
  <si>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</si>
  <si>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</si>
  <si>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</si>
  <si>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</si>
  <si>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</si>
  <si>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</si>
  <si>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</si>
  <si>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</si>
  <si>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</si>
  <si>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</si>
  <si>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</si>
  <si>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</si>
  <si>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</si>
  <si>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</si>
  <si>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</si>
  <si>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</si>
  <si>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</si>
  <si>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</si>
  <si>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</si>
  <si>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</si>
  <si>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</si>
  <si>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</si>
  <si>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</si>
  <si>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</si>
  <si>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MMM,KIHYHW</t>
  </si>
  <si>
    <t>LPO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</si>
  <si>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</si>
  <si>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</si>
  <si>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</si>
  <si>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</si>
  <si>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</si>
  <si>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</si>
  <si>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</si>
  <si>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</si>
  <si>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</si>
  <si>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</si>
  <si>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</si>
  <si>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</si>
  <si>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</si>
  <si>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</si>
  <si>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</si>
  <si>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</si>
  <si>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</si>
  <si>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</si>
  <si>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PO 5 CUQ1 H1B1</t>
  </si>
  <si>
    <t>PO2 LTE MAX</t>
  </si>
  <si>
    <t>KDU137925/41</t>
  </si>
  <si>
    <t>PROCESSOR UNIT/Baseband 5212; Digital Un</t>
  </si>
  <si>
    <t>CABLE WITH CONNECTOR/SIGNAL CABLE</t>
  </si>
  <si>
    <t>NTM1012589/1</t>
  </si>
  <si>
    <t>SET OF MATERIALS/6601 subrack kit v2,-48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</si>
  <si>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</si>
  <si>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</si>
  <si>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</si>
  <si>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</si>
  <si>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</si>
  <si>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</si>
  <si>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</si>
  <si>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</si>
  <si>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</si>
  <si>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</si>
  <si>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</si>
  <si>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</si>
  <si>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</si>
  <si>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</si>
  <si>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</si>
  <si>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</si>
  <si>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</si>
  <si>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</si>
  <si>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</si>
  <si>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</si>
  <si>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</si>
  <si>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</si>
  <si>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</si>
  <si>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</si>
  <si>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</si>
  <si>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TELEFINA</t>
  </si>
  <si>
    <t>CNCB4+56080608</t>
  </si>
  <si>
    <t/>
  </si>
  <si>
    <t>ECM11.100008.51061</t>
  </si>
  <si>
    <t>SGC97+56219416</t>
  </si>
  <si>
    <t>SGC97+56219421</t>
  </si>
  <si>
    <t>SGC97+56080781</t>
  </si>
  <si>
    <t>KRC161428/1R2B</t>
  </si>
  <si>
    <t>TRANSCEIVER/Radio 2217 B7;Radio Unit</t>
  </si>
  <si>
    <t>SGC97+56525529</t>
  </si>
  <si>
    <t>EMARTMYY</t>
  </si>
  <si>
    <t>Q01045 EMARTMYY</t>
  </si>
  <si>
    <t>10m x 1</t>
  </si>
  <si>
    <t>10M X 2</t>
  </si>
  <si>
    <t>REGION</t>
  </si>
  <si>
    <t>LOC ID</t>
  </si>
  <si>
    <t>SITE NAME</t>
  </si>
  <si>
    <t>CONFIG</t>
  </si>
  <si>
    <t>WBS</t>
  </si>
  <si>
    <t>PO#</t>
  </si>
  <si>
    <t>LINE</t>
  </si>
  <si>
    <t>DESCRIPTION</t>
  </si>
  <si>
    <t>Q01045</t>
  </si>
  <si>
    <t>ADD L26</t>
  </si>
  <si>
    <t>10030732 - E: Radio 2217B7 10W+10W HWAC incl</t>
  </si>
  <si>
    <t>10030639 - E: 6601v2MAIN UNIT -48 VDC (noDU)</t>
  </si>
  <si>
    <t>10030680 - E: BB 5212Initial HW Package</t>
  </si>
  <si>
    <t>10030682 - E: BB 5212HW Utilization Package</t>
  </si>
  <si>
    <t>10030688 - E: OUTPUTPOWER HWAC 20W incrstep (RU)</t>
  </si>
  <si>
    <t>10030672 - E: LTE-FDDCell Carrier 5 BW HWAC</t>
  </si>
  <si>
    <t>10030797 - E: EARTHPOWER CABLE</t>
  </si>
  <si>
    <t>10030802 - E: MOUNTINGSET/RACK SCREW KIT</t>
  </si>
  <si>
    <t>10030815 - E: IPTransmission (Ethernet)</t>
  </si>
  <si>
    <t>10030831 - E: PowerCable, 2x10 mm2, 100m</t>
  </si>
  <si>
    <t>10031061 - E: LocalInstallation Material PerSite</t>
  </si>
  <si>
    <t>10031065 - E: SFP+ SM10.3Gb/s 1.4km 1310nm</t>
  </si>
  <si>
    <t>10031076 - E: 2FLC(FullAXS)-LC SM 20M</t>
  </si>
  <si>
    <t>10031239 - E: Ext AlarmInterface kit RBS6601/DIN</t>
  </si>
  <si>
    <t>10031241 - E: ExternalAlarm Cable, 15m (MU)</t>
  </si>
  <si>
    <t>10031705 - E: 2-wire DCAdapter</t>
  </si>
  <si>
    <t>10031790 - E: CircularPower cable conn 2-pos10mm2</t>
  </si>
  <si>
    <t>10031794 - E: Rail bracket</t>
  </si>
  <si>
    <t>10031795 - E: Rail 180mm</t>
  </si>
  <si>
    <t>10031797 - E: Pole bracket</t>
  </si>
  <si>
    <t>10031799 - E: ROS 1/2"jumper 4.3-10(m)-7-16(m),3m</t>
  </si>
  <si>
    <t>10031888 - E: FiberOverlength Box (3Sectors x30m)</t>
  </si>
  <si>
    <t>10030617 - E: PWR SYSRECTIFIER MODULE2.7KW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</si>
</sst>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6" fillId="0" borderId="0">
      <alignment vertical="top"/>
    </xf>
    <xf numFmtId="0" fontId="2" fillId="0" borderId="0"/>
    <xf numFmtId="0" fontId="18" fillId="0" borderId="0"/>
    <xf numFmtId="0" fontId="27" fillId="0" borderId="0"/>
    <xf numFmtId="0" fontId="1" fillId="0" borderId="0"/>
    <xf numFmtId="0" fontId="3" fillId="2" borderId="0" applyFill="0" applyBorder="0"/>
  </cellStyleXfs>
  <cellXfs count="169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/>
    <xf numFmtId="0" fontId="6" fillId="2" borderId="0" xfId="0" applyFont="1" applyFill="1" applyAlignment="1"/>
    <xf numFmtId="0" fontId="15" fillId="4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9" fillId="5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/>
    </xf>
    <xf numFmtId="14" fontId="6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1" fillId="0" borderId="0" xfId="0" applyFont="1" applyAlignment="1">
      <alignment vertical="top"/>
    </xf>
    <xf numFmtId="0" fontId="21" fillId="6" borderId="15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0" xfId="0" applyFont="1" applyFill="1" applyBorder="1" applyAlignment="1">
      <alignment vertical="center"/>
    </xf>
    <xf numFmtId="0" fontId="20" fillId="2" borderId="0" xfId="0" applyFont="1" applyFill="1" applyAlignment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3" fillId="2" borderId="3" xfId="0" applyFont="1" applyFill="1" applyBorder="1"/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9" fillId="0" borderId="1" xfId="0" applyNumberFormat="1" applyFont="1" applyBorder="1" applyAlignment="1">
      <alignment vertical="top"/>
    </xf>
    <xf numFmtId="0" fontId="19" fillId="0" borderId="1" xfId="0" applyNumberFormat="1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19" fillId="0" borderId="1" xfId="7" applyNumberFormat="1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6" fillId="2" borderId="3" xfId="0" applyFont="1" applyFill="1" applyBorder="1" applyAlignment="1"/>
    <xf numFmtId="0" fontId="8" fillId="3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19" fillId="0" borderId="1" xfId="7" applyNumberFormat="1" applyFont="1" applyFill="1" applyBorder="1" applyAlignment="1">
      <alignment vertical="top"/>
    </xf>
    <xf numFmtId="0" fontId="28" fillId="0" borderId="0" xfId="0" applyFont="1"/>
    <xf numFmtId="0" fontId="22" fillId="0" borderId="1" xfId="7" applyFont="1" applyFill="1" applyBorder="1" applyAlignment="1">
      <alignment horizontal="left"/>
    </xf>
    <xf numFmtId="0" fontId="22" fillId="0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horizontal="left"/>
    </xf>
    <xf numFmtId="0" fontId="27" fillId="0" borderId="1" xfId="7" applyFill="1" applyBorder="1"/>
    <xf numFmtId="0" fontId="19" fillId="0" borderId="1" xfId="7" applyFont="1" applyFill="1" applyBorder="1" applyAlignment="1">
      <alignment horizontal="center"/>
    </xf>
    <xf numFmtId="0" fontId="27" fillId="0" borderId="0" xfId="7" applyFill="1"/>
    <xf numFmtId="0" fontId="19" fillId="0" borderId="1" xfId="7" applyFont="1" applyFill="1" applyBorder="1" applyAlignment="1">
      <alignment horizontal="left"/>
    </xf>
    <xf numFmtId="0" fontId="6" fillId="0" borderId="0" xfId="7" applyFont="1" applyFill="1" applyAlignment="1">
      <alignment horizontal="center"/>
    </xf>
    <xf numFmtId="0" fontId="22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horizontal="center"/>
    </xf>
    <xf numFmtId="0" fontId="6" fillId="0" borderId="1" xfId="7" applyFont="1" applyFill="1" applyBorder="1"/>
    <xf numFmtId="0" fontId="6" fillId="0" borderId="1" xfId="7" applyFont="1" applyFill="1" applyBorder="1" applyAlignment="1">
      <alignment horizontal="center" wrapText="1"/>
    </xf>
    <xf numFmtId="0" fontId="22" fillId="0" borderId="1" xfId="7" applyFont="1" applyBorder="1" applyAlignment="1">
      <alignment horizontal="left" vertical="center"/>
    </xf>
    <xf numFmtId="0" fontId="19" fillId="0" borderId="1" xfId="7" applyFont="1" applyFill="1" applyBorder="1" applyAlignment="1">
      <alignment horizontal="center" wrapText="1"/>
    </xf>
    <xf numFmtId="0" fontId="22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/>
    <xf numFmtId="0" fontId="22" fillId="0" borderId="1" xfId="7" applyFont="1" applyFill="1" applyBorder="1" applyAlignment="1"/>
    <xf numFmtId="0" fontId="19" fillId="0" borderId="1" xfId="7" applyFont="1" applyBorder="1" applyAlignment="1"/>
    <xf numFmtId="0" fontId="22" fillId="0" borderId="1" xfId="7" applyFont="1" applyBorder="1" applyAlignment="1"/>
    <xf numFmtId="0" fontId="27" fillId="0" borderId="1" xfId="7" applyFill="1" applyBorder="1" applyAlignment="1">
      <alignment horizontal="center"/>
    </xf>
    <xf numFmtId="0" fontId="22" fillId="0" borderId="1" xfId="7" applyFont="1" applyBorder="1" applyAlignment="1">
      <alignment vertical="top"/>
    </xf>
    <xf numFmtId="0" fontId="22" fillId="0" borderId="1" xfId="7" applyNumberFormat="1" applyFont="1" applyBorder="1" applyAlignment="1">
      <alignment horizontal="center" vertical="top"/>
    </xf>
    <xf numFmtId="0" fontId="22" fillId="0" borderId="1" xfId="7" applyNumberFormat="1" applyFont="1" applyBorder="1" applyAlignment="1">
      <alignment vertical="top"/>
    </xf>
    <xf numFmtId="0" fontId="27" fillId="0" borderId="0" xfId="7" applyFill="1" applyAlignment="1">
      <alignment horizontal="center"/>
    </xf>
    <xf numFmtId="0" fontId="22" fillId="0" borderId="1" xfId="7" applyFont="1" applyFill="1" applyBorder="1" applyAlignment="1">
      <alignment vertical="center" wrapText="1"/>
    </xf>
    <xf numFmtId="0" fontId="19" fillId="0" borderId="1" xfId="7" applyFont="1" applyFill="1" applyBorder="1"/>
    <xf numFmtId="0" fontId="27" fillId="0" borderId="0" xfId="7"/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9" fillId="0" borderId="1" xfId="7" applyFont="1" applyBorder="1" applyAlignment="1">
      <alignment vertical="top"/>
    </xf>
    <xf numFmtId="0" fontId="19" fillId="0" borderId="1" xfId="7" applyFont="1" applyBorder="1" applyAlignment="1">
      <alignment horizontal="center" vertical="top"/>
    </xf>
    <xf numFmtId="0" fontId="19" fillId="0" borderId="1" xfId="7" applyFont="1" applyBorder="1" applyAlignment="1">
      <alignment horizontal="left" vertical="top"/>
    </xf>
    <xf numFmtId="0" fontId="19" fillId="7" borderId="0" xfId="7" applyFont="1" applyFill="1" applyAlignment="1">
      <alignment horizontal="right"/>
    </xf>
    <xf numFmtId="0" fontId="19" fillId="0" borderId="0" xfId="7" applyFont="1" applyFill="1" applyAlignment="1">
      <alignment horizontal="right"/>
    </xf>
    <xf numFmtId="0" fontId="17" fillId="7" borderId="0" xfId="7" applyFont="1" applyFill="1" applyAlignment="1" applyProtection="1">
      <alignment horizontal="right"/>
      <protection locked="0"/>
    </xf>
    <xf numFmtId="0" fontId="19" fillId="6" borderId="0" xfId="7" applyFont="1" applyFill="1" applyAlignment="1">
      <alignment horizontal="right"/>
    </xf>
    <xf numFmtId="0" fontId="19" fillId="0" borderId="0" xfId="7" applyFont="1" applyFill="1" applyBorder="1" applyAlignment="1">
      <alignment horizontal="right"/>
    </xf>
    <xf numFmtId="0" fontId="19" fillId="0" borderId="1" xfId="7" applyFont="1" applyFill="1" applyBorder="1" applyAlignment="1">
      <alignment vertical="top"/>
    </xf>
    <xf numFmtId="0" fontId="19" fillId="0" borderId="1" xfId="7" applyFont="1" applyFill="1" applyBorder="1" applyAlignment="1">
      <alignment horizontal="center" vertical="top"/>
    </xf>
    <xf numFmtId="0" fontId="19" fillId="0" borderId="1" xfId="7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/>
    <xf numFmtId="0" fontId="19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7" fillId="0" borderId="12" xfId="4" applyFont="1" applyBorder="1" applyAlignment="1">
      <alignment horizontal="center" vertical="top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7" applyFont="1" applyBorder="1" applyAlignment="1">
      <alignment horizontal="left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8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1"/>
  <sheetViews>
    <sheetView showZeros="0" tabSelected="1" view="pageBreakPreview" topLeftCell="A25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151" t="s">
        <v>0</v>
      </c>
      <c r="E1" s="151"/>
      <c r="F1" s="151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70"/>
      <c r="G5" s="19"/>
      <c r="H5" s="19"/>
      <c r="I5" s="19"/>
      <c r="J5" s="20"/>
      <c r="K5" s="16"/>
    </row>
    <row r="6" spans="1:11" ht="13.5" thickBot="1" x14ac:dyDescent="0.25">
      <c r="A6" s="143" t="s">
        <v>171</v>
      </c>
      <c r="B6" s="12"/>
      <c r="C6" s="53" t="s">
        <v>7</v>
      </c>
      <c r="D6" s="156" t="s">
        <v>21</v>
      </c>
      <c r="E6" s="156"/>
      <c r="F6" s="156"/>
      <c r="G6" s="13"/>
      <c r="H6" s="13"/>
      <c r="I6" s="13"/>
      <c r="J6" s="16"/>
      <c r="K6" s="16"/>
    </row>
    <row r="7" spans="1:11" ht="14.25" thickTop="1" thickBot="1" x14ac:dyDescent="0.25">
      <c r="A7" s="143"/>
      <c r="B7" s="12"/>
      <c r="C7" s="53" t="s">
        <v>10</v>
      </c>
      <c r="D7" s="157" t="s">
        <v>27</v>
      </c>
      <c r="E7" s="157"/>
      <c r="F7" s="157"/>
      <c r="G7" s="13"/>
      <c r="H7" s="13"/>
      <c r="I7" s="13"/>
      <c r="J7" s="16"/>
      <c r="K7" s="16"/>
    </row>
    <row r="8" spans="1:11" ht="14.25" thickTop="1" thickBot="1" x14ac:dyDescent="0.25">
      <c r="A8" s="143"/>
      <c r="B8" s="12"/>
      <c r="C8" s="53" t="s">
        <v>3</v>
      </c>
      <c r="D8" s="154" t="s">
        <v>176</v>
      </c>
      <c r="E8" s="154"/>
      <c r="F8" s="154"/>
      <c r="G8" s="13"/>
      <c r="H8" s="13"/>
      <c r="I8" s="13"/>
      <c r="J8" s="16"/>
      <c r="K8" s="16"/>
    </row>
    <row r="9" spans="1:11" ht="14.25" thickTop="1" thickBot="1" x14ac:dyDescent="0.25">
      <c r="A9" s="143"/>
      <c r="B9" s="12"/>
      <c r="C9" s="53" t="s">
        <v>8</v>
      </c>
      <c r="D9" s="154" t="s">
        <v>176</v>
      </c>
      <c r="E9" s="154"/>
      <c r="F9" s="154"/>
      <c r="G9" s="13"/>
      <c r="H9" s="13"/>
      <c r="I9" s="13"/>
      <c r="J9" s="16"/>
      <c r="K9" s="16"/>
    </row>
    <row r="10" spans="1:11" ht="14.25" thickTop="1" thickBot="1" x14ac:dyDescent="0.25">
      <c r="A10" s="143"/>
      <c r="B10" s="12"/>
      <c r="C10" s="53" t="s">
        <v>2</v>
      </c>
      <c r="D10" s="158" t="s">
        <v>18</v>
      </c>
      <c r="E10" s="158"/>
      <c r="F10" s="158"/>
      <c r="G10" s="13"/>
      <c r="H10" s="13"/>
      <c r="I10" s="13"/>
      <c r="J10" s="16"/>
      <c r="K10" s="16"/>
    </row>
    <row r="11" spans="1:11" ht="14.25" thickTop="1" thickBot="1" x14ac:dyDescent="0.25">
      <c r="A11" s="143"/>
      <c r="B11" s="12"/>
      <c r="C11" s="53" t="s">
        <v>174</v>
      </c>
      <c r="D11" s="154" t="str">
        <f>MID(J35,7,30)</f>
        <v xml:space="preserve"> EMARTMYY</v>
      </c>
      <c r="E11" s="154"/>
      <c r="F11" s="154"/>
      <c r="G11" s="13"/>
      <c r="H11" s="13"/>
      <c r="I11" s="13"/>
      <c r="J11" s="16"/>
      <c r="K11" s="16"/>
    </row>
    <row r="12" spans="1:11" ht="14.25" thickTop="1" thickBot="1" x14ac:dyDescent="0.25">
      <c r="A12" s="143"/>
      <c r="B12" s="12"/>
      <c r="C12" s="53" t="s">
        <v>1</v>
      </c>
      <c r="D12" s="154" t="str">
        <f>LEFT(J35,6)</f>
        <v>Q01045</v>
      </c>
      <c r="E12" s="154"/>
      <c r="F12" s="154"/>
      <c r="G12" s="13"/>
      <c r="H12" s="13"/>
      <c r="I12" s="13"/>
      <c r="J12" s="16"/>
      <c r="K12" s="16"/>
    </row>
    <row r="13" spans="1:11" ht="14.25" thickTop="1" thickBot="1" x14ac:dyDescent="0.25">
      <c r="A13" s="143"/>
      <c r="B13" s="12"/>
      <c r="C13" s="53" t="s">
        <v>5</v>
      </c>
      <c r="D13" s="153">
        <f>I35</f>
        <v>96282278</v>
      </c>
      <c r="E13" s="153"/>
      <c r="F13" s="153"/>
      <c r="G13" s="13"/>
      <c r="H13" s="13"/>
      <c r="I13" s="13"/>
      <c r="J13" s="16"/>
      <c r="K13" s="16"/>
    </row>
    <row r="14" spans="1:11" ht="14.25" thickTop="1" thickBot="1" x14ac:dyDescent="0.25">
      <c r="A14" s="143"/>
      <c r="B14" s="12"/>
      <c r="C14" s="53" t="s">
        <v>177</v>
      </c>
      <c r="D14" s="154" t="str">
        <f>H35</f>
        <v>ECM11.100008.51061</v>
      </c>
      <c r="E14" s="154"/>
      <c r="F14" s="154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1"/>
      <c r="G15" s="19"/>
      <c r="H15" s="13"/>
      <c r="I15" s="13"/>
      <c r="J15" s="16"/>
      <c r="K15" s="16"/>
    </row>
    <row r="16" spans="1:11" ht="9" customHeight="1" x14ac:dyDescent="0.2">
      <c r="A16" s="144" t="s">
        <v>172</v>
      </c>
      <c r="B16" s="21"/>
      <c r="D16" s="146" t="s">
        <v>59</v>
      </c>
      <c r="E16" s="146"/>
      <c r="F16" s="146"/>
      <c r="G16" s="13"/>
      <c r="H16" s="22"/>
      <c r="I16" s="22"/>
      <c r="J16" s="23"/>
      <c r="K16" s="16"/>
    </row>
    <row r="17" spans="1:17" x14ac:dyDescent="0.2">
      <c r="A17" s="143"/>
      <c r="B17" s="12"/>
      <c r="C17" s="53"/>
      <c r="D17" s="147"/>
      <c r="E17" s="147"/>
      <c r="F17" s="147"/>
      <c r="G17" s="13"/>
      <c r="H17" s="13"/>
      <c r="I17" s="13"/>
      <c r="J17" s="16"/>
      <c r="K17" s="16"/>
    </row>
    <row r="18" spans="1:17" x14ac:dyDescent="0.2">
      <c r="A18" s="143"/>
      <c r="B18" s="12"/>
      <c r="C18" s="53" t="s">
        <v>9</v>
      </c>
      <c r="D18" s="147"/>
      <c r="E18" s="147"/>
      <c r="F18" s="147"/>
      <c r="G18" s="13"/>
      <c r="H18" s="13"/>
      <c r="I18" s="13"/>
      <c r="J18" s="16"/>
      <c r="K18" s="16"/>
    </row>
    <row r="19" spans="1:17" x14ac:dyDescent="0.2">
      <c r="A19" s="143"/>
      <c r="B19" s="12"/>
      <c r="C19" s="53"/>
      <c r="D19" s="147"/>
      <c r="E19" s="147"/>
      <c r="F19" s="147"/>
      <c r="G19" s="13"/>
      <c r="H19" s="13"/>
      <c r="I19" s="13"/>
      <c r="J19" s="16"/>
      <c r="K19" s="16"/>
    </row>
    <row r="20" spans="1:17" ht="6" customHeight="1" thickBot="1" x14ac:dyDescent="0.25">
      <c r="A20" s="143"/>
      <c r="B20" s="12"/>
      <c r="C20" s="53"/>
      <c r="D20" s="155"/>
      <c r="E20" s="155"/>
      <c r="F20" s="155"/>
      <c r="G20" s="13"/>
      <c r="H20" s="13"/>
      <c r="I20" s="13"/>
      <c r="J20" s="16"/>
      <c r="K20" s="16"/>
    </row>
    <row r="21" spans="1:17" ht="13.5" thickBot="1" x14ac:dyDescent="0.25">
      <c r="A21" s="143"/>
      <c r="B21" s="12"/>
      <c r="C21" s="53" t="s">
        <v>173</v>
      </c>
      <c r="D21" s="148" t="s">
        <v>62</v>
      </c>
      <c r="E21" s="148"/>
      <c r="F21" s="148"/>
      <c r="G21" s="13"/>
      <c r="H21" s="13"/>
      <c r="I21" s="13"/>
      <c r="J21" s="16"/>
      <c r="K21" s="16"/>
    </row>
    <row r="22" spans="1:17" ht="6.75" customHeight="1" thickTop="1" thickBot="1" x14ac:dyDescent="0.25">
      <c r="A22" s="145"/>
      <c r="B22" s="17"/>
      <c r="C22" s="54"/>
      <c r="D22" s="17"/>
      <c r="E22" s="19"/>
      <c r="F22" s="71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146"/>
      <c r="E23" s="146"/>
      <c r="F23" s="146"/>
    </row>
    <row r="24" spans="1:17" ht="12.75" customHeight="1" x14ac:dyDescent="0.2">
      <c r="A24" s="152" t="s">
        <v>13</v>
      </c>
      <c r="C24" s="52"/>
      <c r="D24" s="147"/>
      <c r="E24" s="147"/>
      <c r="F24" s="147"/>
    </row>
    <row r="25" spans="1:17" ht="12.75" customHeight="1" x14ac:dyDescent="0.2">
      <c r="A25" s="152"/>
      <c r="C25" s="52"/>
      <c r="D25" s="147"/>
      <c r="E25" s="147"/>
      <c r="F25" s="147"/>
    </row>
    <row r="26" spans="1:17" ht="13.5" customHeight="1" thickBot="1" x14ac:dyDescent="0.25">
      <c r="A26" s="152"/>
      <c r="C26" s="52"/>
      <c r="D26" s="148"/>
      <c r="E26" s="148"/>
      <c r="F26" s="148"/>
    </row>
    <row r="27" spans="1:17" ht="14.25" customHeight="1" thickTop="1" thickBot="1" x14ac:dyDescent="0.25">
      <c r="A27" s="152"/>
      <c r="C27" s="52" t="s">
        <v>6</v>
      </c>
      <c r="D27" s="148" t="s">
        <v>164</v>
      </c>
      <c r="E27" s="148"/>
      <c r="F27" s="148"/>
    </row>
    <row r="28" spans="1:17" ht="14.25" customHeight="1" thickTop="1" thickBot="1" x14ac:dyDescent="0.25">
      <c r="A28" s="152"/>
      <c r="B28" s="2" t="s">
        <v>221</v>
      </c>
      <c r="C28" s="52" t="s">
        <v>11</v>
      </c>
      <c r="D28" s="149">
        <v>43445</v>
      </c>
      <c r="E28" s="149"/>
      <c r="F28" s="149"/>
    </row>
    <row r="29" spans="1:17" ht="14.25" customHeight="1" thickTop="1" thickBot="1" x14ac:dyDescent="0.25">
      <c r="A29" s="152"/>
      <c r="B29" s="107" t="s">
        <v>222</v>
      </c>
      <c r="C29" s="5" t="s">
        <v>12</v>
      </c>
      <c r="D29" s="150" t="s">
        <v>175</v>
      </c>
      <c r="E29" s="150"/>
      <c r="F29" s="150"/>
    </row>
    <row r="30" spans="1:17" ht="13.5" thickTop="1" x14ac:dyDescent="0.2"/>
    <row r="31" spans="1:17" x14ac:dyDescent="0.2">
      <c r="A31" s="6" t="s">
        <v>64</v>
      </c>
      <c r="B31" s="7" t="s">
        <v>70</v>
      </c>
      <c r="C31" s="7" t="s">
        <v>65</v>
      </c>
      <c r="D31" s="7" t="s">
        <v>66</v>
      </c>
      <c r="E31" s="7" t="s">
        <v>67</v>
      </c>
      <c r="F31" s="72" t="s">
        <v>68</v>
      </c>
      <c r="G31" s="8" t="s">
        <v>69</v>
      </c>
      <c r="H31" s="8" t="s">
        <v>71</v>
      </c>
      <c r="I31" s="8" t="s">
        <v>29</v>
      </c>
      <c r="J31" s="8" t="s">
        <v>72</v>
      </c>
      <c r="K31" s="56"/>
      <c r="N31" s="44" t="s">
        <v>73</v>
      </c>
      <c r="O31" s="43" t="s">
        <v>74</v>
      </c>
    </row>
    <row r="32" spans="1:17" ht="8.25" customHeight="1" x14ac:dyDescent="0.2">
      <c r="A32" s="9"/>
      <c r="B32" s="11"/>
      <c r="C32" s="10"/>
      <c r="D32" s="10"/>
      <c r="E32" s="11"/>
      <c r="F32" s="73"/>
      <c r="G32" s="11"/>
      <c r="H32" s="11"/>
      <c r="I32" s="11"/>
      <c r="J32" s="15"/>
      <c r="K32" s="55"/>
      <c r="N32" s="44" t="s">
        <v>75</v>
      </c>
      <c r="O32" s="43" t="s">
        <v>76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IBC IEZZPRO SARAWAK 11-12-2018 Q01045  EMARTMYY</v>
      </c>
      <c r="E33" s="11"/>
      <c r="F33" s="73"/>
      <c r="G33" s="11"/>
      <c r="H33" s="11"/>
      <c r="I33" s="11"/>
      <c r="J33" s="15"/>
      <c r="K33" s="55"/>
      <c r="N33" s="44" t="s">
        <v>77</v>
      </c>
      <c r="O33" s="43" t="s">
        <v>78</v>
      </c>
      <c r="Q33" s="12"/>
    </row>
    <row r="34" spans="1:17" x14ac:dyDescent="0.2">
      <c r="A34" s="9"/>
      <c r="B34" s="11"/>
      <c r="C34" s="10"/>
      <c r="D34" s="10"/>
      <c r="E34" s="11"/>
      <c r="F34" s="73"/>
      <c r="G34" s="11"/>
      <c r="H34" s="11"/>
      <c r="I34" s="11"/>
      <c r="J34" s="15"/>
      <c r="K34" s="55"/>
      <c r="N34" s="44" t="s">
        <v>79</v>
      </c>
      <c r="O34" s="43" t="s">
        <v>80</v>
      </c>
      <c r="Q34" s="12"/>
    </row>
    <row r="35" spans="1:17" x14ac:dyDescent="0.2">
      <c r="A35" s="159">
        <v>4516796153</v>
      </c>
      <c r="B35" s="122" t="s">
        <v>274</v>
      </c>
      <c r="C35" s="109" t="s">
        <v>248</v>
      </c>
      <c r="D35" s="109" t="s">
        <v>249</v>
      </c>
      <c r="E35" s="159">
        <v>1</v>
      </c>
      <c r="F35" s="160" t="s">
        <v>46</v>
      </c>
      <c r="G35" s="122" t="s">
        <v>275</v>
      </c>
      <c r="H35" s="122" t="s">
        <v>276</v>
      </c>
      <c r="I35" s="122">
        <v>96282278</v>
      </c>
      <c r="J35" s="162" t="s">
        <v>284</v>
      </c>
      <c r="K35" s="55"/>
      <c r="N35" s="44" t="s">
        <v>81</v>
      </c>
      <c r="O35" s="43" t="s">
        <v>82</v>
      </c>
      <c r="Q35" s="12"/>
    </row>
    <row r="36" spans="1:17" x14ac:dyDescent="0.2">
      <c r="A36" s="159">
        <v>4516663146</v>
      </c>
      <c r="B36" s="122" t="s">
        <v>277</v>
      </c>
      <c r="C36" s="161" t="s">
        <v>246</v>
      </c>
      <c r="D36" s="161" t="s">
        <v>247</v>
      </c>
      <c r="E36" s="159">
        <v>1</v>
      </c>
      <c r="F36" s="160" t="s">
        <v>46</v>
      </c>
      <c r="G36" s="122"/>
      <c r="H36" s="122" t="s">
        <v>276</v>
      </c>
      <c r="I36" s="122">
        <v>96282278</v>
      </c>
      <c r="J36" s="162" t="s">
        <v>284</v>
      </c>
      <c r="K36" s="55"/>
      <c r="N36" s="44" t="s">
        <v>83</v>
      </c>
      <c r="O36" s="43" t="s">
        <v>84</v>
      </c>
      <c r="Q36" s="12"/>
    </row>
    <row r="37" spans="1:17" x14ac:dyDescent="0.2">
      <c r="A37" s="159"/>
      <c r="B37" s="122"/>
      <c r="C37" s="161" t="s">
        <v>243</v>
      </c>
      <c r="D37" s="161" t="s">
        <v>244</v>
      </c>
      <c r="E37" s="159">
        <v>1</v>
      </c>
      <c r="F37" s="160" t="s">
        <v>46</v>
      </c>
      <c r="G37" s="122"/>
      <c r="H37" s="122" t="s">
        <v>276</v>
      </c>
      <c r="I37" s="122">
        <v>96282278</v>
      </c>
      <c r="J37" s="162" t="s">
        <v>284</v>
      </c>
      <c r="K37" s="55"/>
      <c r="N37" s="44"/>
      <c r="O37" s="43"/>
      <c r="Q37" s="12"/>
    </row>
    <row r="38" spans="1:17" x14ac:dyDescent="0.2">
      <c r="A38" s="159">
        <v>4516663146</v>
      </c>
      <c r="B38" s="122" t="s">
        <v>278</v>
      </c>
      <c r="C38" s="109" t="s">
        <v>181</v>
      </c>
      <c r="D38" s="109" t="s">
        <v>182</v>
      </c>
      <c r="E38" s="159">
        <v>1</v>
      </c>
      <c r="F38" s="160" t="s">
        <v>46</v>
      </c>
      <c r="G38" s="122" t="s">
        <v>275</v>
      </c>
      <c r="H38" s="122" t="s">
        <v>276</v>
      </c>
      <c r="I38" s="122">
        <v>96282278</v>
      </c>
      <c r="J38" s="162" t="s">
        <v>284</v>
      </c>
      <c r="K38" s="55"/>
      <c r="N38" s="44" t="s">
        <v>85</v>
      </c>
      <c r="O38" s="43" t="s">
        <v>86</v>
      </c>
      <c r="Q38" s="12"/>
    </row>
    <row r="39" spans="1:17" x14ac:dyDescent="0.2">
      <c r="A39" s="159">
        <v>4516663146</v>
      </c>
      <c r="B39" s="122" t="s">
        <v>279</v>
      </c>
      <c r="C39" s="109" t="s">
        <v>189</v>
      </c>
      <c r="D39" s="109" t="s">
        <v>190</v>
      </c>
      <c r="E39" s="159">
        <v>1</v>
      </c>
      <c r="F39" s="160" t="s">
        <v>46</v>
      </c>
      <c r="G39" s="122" t="s">
        <v>275</v>
      </c>
      <c r="H39" s="122" t="s">
        <v>276</v>
      </c>
      <c r="I39" s="122">
        <v>96282278</v>
      </c>
      <c r="J39" s="162" t="s">
        <v>284</v>
      </c>
      <c r="K39" s="55"/>
      <c r="N39" s="44" t="s">
        <v>87</v>
      </c>
      <c r="O39" s="43" t="s">
        <v>88</v>
      </c>
      <c r="Q39" s="12"/>
    </row>
    <row r="40" spans="1:17" x14ac:dyDescent="0.2">
      <c r="A40" s="159">
        <v>4516663146</v>
      </c>
      <c r="B40" s="122" t="s">
        <v>279</v>
      </c>
      <c r="C40" s="109" t="s">
        <v>183</v>
      </c>
      <c r="D40" s="109" t="s">
        <v>184</v>
      </c>
      <c r="E40" s="159">
        <v>2</v>
      </c>
      <c r="F40" s="160" t="s">
        <v>46</v>
      </c>
      <c r="G40" s="122" t="s">
        <v>275</v>
      </c>
      <c r="H40" s="122" t="s">
        <v>276</v>
      </c>
      <c r="I40" s="122">
        <v>96282278</v>
      </c>
      <c r="J40" s="162" t="s">
        <v>284</v>
      </c>
      <c r="K40" s="55"/>
      <c r="N40" s="44" t="s">
        <v>89</v>
      </c>
      <c r="O40" s="43" t="s">
        <v>90</v>
      </c>
      <c r="Q40" s="12"/>
    </row>
    <row r="41" spans="1:17" x14ac:dyDescent="0.2">
      <c r="A41" s="159">
        <v>4516663146</v>
      </c>
      <c r="B41" s="122" t="s">
        <v>279</v>
      </c>
      <c r="C41" s="109" t="s">
        <v>185</v>
      </c>
      <c r="D41" s="109" t="s">
        <v>186</v>
      </c>
      <c r="E41" s="159">
        <v>1</v>
      </c>
      <c r="F41" s="160" t="s">
        <v>46</v>
      </c>
      <c r="G41" s="122" t="s">
        <v>275</v>
      </c>
      <c r="H41" s="122" t="s">
        <v>276</v>
      </c>
      <c r="I41" s="122">
        <v>96282278</v>
      </c>
      <c r="J41" s="162" t="s">
        <v>284</v>
      </c>
      <c r="K41" s="55"/>
      <c r="N41" s="12"/>
      <c r="O41" s="12"/>
      <c r="P41" s="12"/>
      <c r="Q41" s="12"/>
    </row>
    <row r="42" spans="1:17" x14ac:dyDescent="0.2">
      <c r="A42" s="159">
        <v>4516663146</v>
      </c>
      <c r="B42" s="122" t="s">
        <v>279</v>
      </c>
      <c r="C42" s="109" t="s">
        <v>187</v>
      </c>
      <c r="D42" s="109" t="s">
        <v>188</v>
      </c>
      <c r="E42" s="159">
        <v>1</v>
      </c>
      <c r="F42" s="160" t="s">
        <v>46</v>
      </c>
      <c r="G42" s="122" t="s">
        <v>275</v>
      </c>
      <c r="H42" s="122" t="s">
        <v>276</v>
      </c>
      <c r="I42" s="122">
        <v>96282278</v>
      </c>
      <c r="J42" s="162" t="s">
        <v>284</v>
      </c>
      <c r="K42" s="55"/>
      <c r="N42" s="12"/>
      <c r="O42" s="12"/>
      <c r="P42" s="12"/>
      <c r="Q42" s="12"/>
    </row>
    <row r="43" spans="1:17" x14ac:dyDescent="0.2">
      <c r="A43" s="159">
        <v>4516663146</v>
      </c>
      <c r="B43" s="122" t="s">
        <v>279</v>
      </c>
      <c r="C43" s="109" t="s">
        <v>31</v>
      </c>
      <c r="D43" s="109" t="s">
        <v>32</v>
      </c>
      <c r="E43" s="159">
        <v>1</v>
      </c>
      <c r="F43" s="160" t="s">
        <v>46</v>
      </c>
      <c r="G43" s="122" t="s">
        <v>275</v>
      </c>
      <c r="H43" s="122" t="s">
        <v>276</v>
      </c>
      <c r="I43" s="122">
        <v>96282278</v>
      </c>
      <c r="J43" s="162" t="s">
        <v>284</v>
      </c>
      <c r="K43" s="55"/>
      <c r="N43" s="12"/>
      <c r="O43" s="12"/>
      <c r="P43" s="12"/>
      <c r="Q43" s="12"/>
    </row>
    <row r="44" spans="1:17" x14ac:dyDescent="0.2">
      <c r="A44" s="159">
        <v>4516663146</v>
      </c>
      <c r="B44" s="122" t="s">
        <v>279</v>
      </c>
      <c r="C44" s="109" t="s">
        <v>251</v>
      </c>
      <c r="D44" s="109" t="s">
        <v>252</v>
      </c>
      <c r="E44" s="159">
        <v>1</v>
      </c>
      <c r="F44" s="160" t="s">
        <v>46</v>
      </c>
      <c r="G44" s="122" t="s">
        <v>275</v>
      </c>
      <c r="H44" s="122" t="s">
        <v>276</v>
      </c>
      <c r="I44" s="122">
        <v>96282278</v>
      </c>
      <c r="J44" s="162" t="s">
        <v>284</v>
      </c>
      <c r="K44" s="55"/>
      <c r="N44" s="12"/>
      <c r="O44" s="12"/>
      <c r="P44" s="12"/>
      <c r="Q44" s="12"/>
    </row>
    <row r="45" spans="1:17" x14ac:dyDescent="0.2">
      <c r="A45" s="159">
        <v>4516663146</v>
      </c>
      <c r="B45" s="122" t="s">
        <v>279</v>
      </c>
      <c r="C45" s="109" t="s">
        <v>253</v>
      </c>
      <c r="D45" s="109" t="s">
        <v>254</v>
      </c>
      <c r="E45" s="159">
        <v>1</v>
      </c>
      <c r="F45" s="160" t="s">
        <v>46</v>
      </c>
      <c r="G45" s="122" t="s">
        <v>275</v>
      </c>
      <c r="H45" s="122" t="s">
        <v>276</v>
      </c>
      <c r="I45" s="122">
        <v>96282278</v>
      </c>
      <c r="J45" s="162" t="s">
        <v>284</v>
      </c>
      <c r="K45" s="55"/>
      <c r="N45" s="12"/>
      <c r="O45" s="12"/>
      <c r="P45" s="12"/>
      <c r="Q45" s="12"/>
    </row>
    <row r="46" spans="1:17" x14ac:dyDescent="0.2">
      <c r="A46" s="159">
        <v>4516663146</v>
      </c>
      <c r="B46" s="122" t="s">
        <v>279</v>
      </c>
      <c r="C46" s="109" t="s">
        <v>250</v>
      </c>
      <c r="D46" s="109" t="s">
        <v>245</v>
      </c>
      <c r="E46" s="159">
        <v>1</v>
      </c>
      <c r="F46" s="160" t="s">
        <v>46</v>
      </c>
      <c r="G46" s="122" t="s">
        <v>275</v>
      </c>
      <c r="H46" s="122" t="s">
        <v>276</v>
      </c>
      <c r="I46" s="122">
        <v>96282278</v>
      </c>
      <c r="J46" s="162" t="s">
        <v>284</v>
      </c>
      <c r="K46" s="55"/>
      <c r="N46" s="12"/>
      <c r="O46" s="12"/>
      <c r="P46" s="12"/>
      <c r="Q46" s="12"/>
    </row>
    <row r="47" spans="1:17" x14ac:dyDescent="0.2">
      <c r="A47" s="159">
        <v>4516663146</v>
      </c>
      <c r="B47" s="122" t="s">
        <v>282</v>
      </c>
      <c r="C47" s="109" t="s">
        <v>280</v>
      </c>
      <c r="D47" s="109" t="s">
        <v>281</v>
      </c>
      <c r="E47" s="159">
        <v>1</v>
      </c>
      <c r="F47" s="160" t="s">
        <v>46</v>
      </c>
      <c r="G47" s="122"/>
      <c r="H47" s="122" t="s">
        <v>276</v>
      </c>
      <c r="I47" s="122">
        <v>96282278</v>
      </c>
      <c r="J47" s="162" t="s">
        <v>284</v>
      </c>
      <c r="K47" s="55"/>
      <c r="N47" s="12"/>
      <c r="O47" s="12"/>
      <c r="P47" s="12"/>
      <c r="Q47" s="12"/>
    </row>
    <row r="48" spans="1:17" x14ac:dyDescent="0.2">
      <c r="A48" s="64"/>
      <c r="B48" s="65"/>
      <c r="C48" s="100" t="s">
        <v>33</v>
      </c>
      <c r="D48" s="100" t="s">
        <v>34</v>
      </c>
      <c r="E48" s="159">
        <v>1</v>
      </c>
      <c r="F48" s="160" t="s">
        <v>46</v>
      </c>
      <c r="G48" s="65"/>
      <c r="H48" s="65"/>
      <c r="I48" s="65"/>
      <c r="J48" s="65"/>
      <c r="K48" s="55"/>
      <c r="N48" s="12"/>
      <c r="O48" s="12"/>
      <c r="P48" s="12"/>
      <c r="Q48" s="12"/>
    </row>
    <row r="49" spans="1:17" x14ac:dyDescent="0.2">
      <c r="A49" s="64"/>
      <c r="B49" s="65"/>
      <c r="C49" s="66"/>
      <c r="D49" s="66"/>
      <c r="E49" s="64"/>
      <c r="F49" s="60"/>
      <c r="G49" s="65"/>
      <c r="H49" s="65"/>
      <c r="I49" s="65"/>
      <c r="J49" s="65"/>
      <c r="K49" s="55"/>
      <c r="N49" s="12"/>
      <c r="O49" s="12"/>
      <c r="P49" s="12"/>
      <c r="Q49" s="12"/>
    </row>
    <row r="50" spans="1:17" x14ac:dyDescent="0.2">
      <c r="A50" s="64"/>
      <c r="B50" s="65"/>
      <c r="C50" s="104" t="s">
        <v>215</v>
      </c>
      <c r="D50" s="104" t="s">
        <v>216</v>
      </c>
      <c r="E50" s="83" t="s">
        <v>286</v>
      </c>
      <c r="F50" s="105" t="s">
        <v>55</v>
      </c>
      <c r="G50" s="65"/>
      <c r="H50" s="65" t="str">
        <f>LEFT(H35,12)</f>
        <v>ECM11.100008</v>
      </c>
      <c r="I50" s="65">
        <f>I35</f>
        <v>96282278</v>
      </c>
      <c r="J50" s="65"/>
      <c r="K50" s="55"/>
      <c r="N50" s="12"/>
      <c r="O50" s="12"/>
      <c r="P50" s="12"/>
      <c r="Q50" s="12"/>
    </row>
    <row r="51" spans="1:17" x14ac:dyDescent="0.2">
      <c r="A51" s="64"/>
      <c r="B51" s="65"/>
      <c r="C51" s="104" t="s">
        <v>212</v>
      </c>
      <c r="D51" s="104" t="s">
        <v>211</v>
      </c>
      <c r="E51" s="83">
        <v>2</v>
      </c>
      <c r="F51" s="105" t="s">
        <v>30</v>
      </c>
      <c r="G51" s="65"/>
      <c r="H51" s="65" t="str">
        <f>LEFT(H35,12)</f>
        <v>ECM11.100008</v>
      </c>
      <c r="I51" s="65">
        <f>I35</f>
        <v>96282278</v>
      </c>
      <c r="J51" s="65"/>
      <c r="K51" s="55"/>
      <c r="N51" s="12"/>
      <c r="O51" s="12"/>
      <c r="P51" s="12"/>
      <c r="Q51" s="12"/>
    </row>
    <row r="52" spans="1:17" x14ac:dyDescent="0.2">
      <c r="A52" s="64"/>
      <c r="B52" s="65"/>
      <c r="C52" s="104" t="s">
        <v>213</v>
      </c>
      <c r="D52" s="104" t="s">
        <v>214</v>
      </c>
      <c r="E52" s="83">
        <v>2</v>
      </c>
      <c r="F52" s="105" t="s">
        <v>30</v>
      </c>
      <c r="G52" s="65"/>
      <c r="H52" s="65"/>
      <c r="I52" s="65"/>
      <c r="J52" s="65"/>
      <c r="K52" s="55"/>
      <c r="N52" s="12"/>
      <c r="O52" s="12"/>
      <c r="P52" s="12"/>
      <c r="Q52" s="12"/>
    </row>
    <row r="53" spans="1:17" x14ac:dyDescent="0.2">
      <c r="A53" s="64"/>
      <c r="B53" s="65"/>
      <c r="C53" s="66"/>
      <c r="D53" s="66"/>
      <c r="E53" s="64"/>
      <c r="F53" s="60"/>
      <c r="G53" s="65"/>
      <c r="H53" s="65"/>
      <c r="I53" s="65"/>
      <c r="J53" s="65"/>
      <c r="K53" s="55"/>
      <c r="N53" s="12"/>
      <c r="O53" s="12"/>
      <c r="P53" s="12"/>
      <c r="Q53" s="12"/>
    </row>
    <row r="54" spans="1:17" x14ac:dyDescent="0.2">
      <c r="A54" s="61"/>
      <c r="B54" s="62"/>
      <c r="C54" s="48" t="s">
        <v>47</v>
      </c>
      <c r="D54" s="48" t="s">
        <v>48</v>
      </c>
      <c r="E54" s="47" t="s">
        <v>285</v>
      </c>
      <c r="F54" s="74" t="s">
        <v>55</v>
      </c>
      <c r="G54" s="62"/>
      <c r="H54" s="64" t="str">
        <f>LEFT(H35,12)</f>
        <v>ECM11.100008</v>
      </c>
      <c r="I54" s="64">
        <f>I35</f>
        <v>96282278</v>
      </c>
      <c r="J54" s="64"/>
      <c r="K54" s="55"/>
      <c r="N54" s="12"/>
      <c r="O54" s="12"/>
      <c r="P54" s="12"/>
      <c r="Q54" s="12"/>
    </row>
    <row r="55" spans="1:17" x14ac:dyDescent="0.2">
      <c r="A55" s="61"/>
      <c r="B55" s="62"/>
      <c r="C55" s="48" t="s">
        <v>50</v>
      </c>
      <c r="D55" s="48" t="s">
        <v>51</v>
      </c>
      <c r="E55" s="47">
        <v>1</v>
      </c>
      <c r="F55" s="74" t="s">
        <v>46</v>
      </c>
      <c r="G55" s="62"/>
      <c r="H55" s="64" t="str">
        <f>LEFT(H35,12)</f>
        <v>ECM11.100008</v>
      </c>
      <c r="I55" s="64">
        <f>I35</f>
        <v>96282278</v>
      </c>
      <c r="J55" s="64"/>
      <c r="K55" s="55"/>
      <c r="N55" s="12"/>
      <c r="O55" s="12"/>
      <c r="P55" s="12"/>
      <c r="Q55" s="12"/>
    </row>
    <row r="56" spans="1:17" x14ac:dyDescent="0.2">
      <c r="A56" s="30"/>
      <c r="B56" s="11"/>
      <c r="C56" s="10"/>
      <c r="D56" s="10"/>
      <c r="E56" s="11"/>
      <c r="F56" s="73"/>
      <c r="G56" s="11"/>
      <c r="H56" s="11"/>
      <c r="I56" s="11"/>
      <c r="J56" s="15"/>
      <c r="K56" s="55"/>
      <c r="N56" s="12"/>
      <c r="O56" s="12"/>
      <c r="P56" s="12"/>
      <c r="Q56" s="12"/>
    </row>
    <row r="57" spans="1:17" x14ac:dyDescent="0.2">
      <c r="A57" s="9"/>
      <c r="B57" s="11"/>
      <c r="C57" s="10"/>
      <c r="D57" s="10"/>
      <c r="E57" s="11"/>
      <c r="F57" s="73"/>
      <c r="G57" s="11"/>
      <c r="H57" s="11"/>
      <c r="I57" s="11"/>
      <c r="J57" s="15"/>
      <c r="K57" s="55"/>
      <c r="N57" s="12"/>
      <c r="O57" s="12"/>
      <c r="P57" s="12"/>
      <c r="Q57" s="12"/>
    </row>
    <row r="59" spans="1:17" x14ac:dyDescent="0.2">
      <c r="A59" s="3" t="s">
        <v>4</v>
      </c>
      <c r="B59" s="132"/>
      <c r="C59" s="133"/>
      <c r="D59" s="133"/>
      <c r="E59" s="133"/>
      <c r="F59" s="133"/>
      <c r="G59" s="133"/>
      <c r="H59" s="133"/>
      <c r="I59" s="134"/>
      <c r="J59" s="33"/>
      <c r="K59" s="33"/>
    </row>
    <row r="60" spans="1:17" x14ac:dyDescent="0.2">
      <c r="B60" s="135"/>
      <c r="C60" s="136"/>
      <c r="D60" s="136"/>
      <c r="E60" s="136"/>
      <c r="F60" s="136"/>
      <c r="G60" s="136"/>
      <c r="H60" s="136"/>
      <c r="I60" s="137"/>
      <c r="J60" s="33"/>
      <c r="K60" s="33"/>
    </row>
    <row r="61" spans="1:17" x14ac:dyDescent="0.2">
      <c r="B61" s="135"/>
      <c r="C61" s="136"/>
      <c r="D61" s="136"/>
      <c r="E61" s="136"/>
      <c r="F61" s="136"/>
      <c r="G61" s="136"/>
      <c r="H61" s="136"/>
      <c r="I61" s="137"/>
      <c r="J61" s="33"/>
      <c r="K61" s="33"/>
    </row>
    <row r="62" spans="1:17" x14ac:dyDescent="0.2">
      <c r="B62" s="135"/>
      <c r="C62" s="136"/>
      <c r="D62" s="136"/>
      <c r="E62" s="136"/>
      <c r="F62" s="136"/>
      <c r="G62" s="136"/>
      <c r="H62" s="136"/>
      <c r="I62" s="137"/>
      <c r="J62" s="33"/>
      <c r="K62" s="33"/>
    </row>
    <row r="63" spans="1:17" x14ac:dyDescent="0.2">
      <c r="B63" s="138"/>
      <c r="C63" s="139"/>
      <c r="D63" s="139"/>
      <c r="E63" s="139"/>
      <c r="F63" s="139"/>
      <c r="G63" s="139"/>
      <c r="H63" s="139"/>
      <c r="I63" s="140"/>
      <c r="J63" s="33"/>
      <c r="K63" s="33"/>
    </row>
    <row r="64" spans="1:17" x14ac:dyDescent="0.2">
      <c r="B64" s="14"/>
      <c r="C64" s="14"/>
      <c r="D64" s="14"/>
      <c r="E64" s="67"/>
      <c r="F64" s="14"/>
      <c r="G64" s="14"/>
      <c r="H64" s="14"/>
      <c r="I64" s="14"/>
      <c r="J64" s="14"/>
      <c r="K64" s="14"/>
    </row>
    <row r="65" spans="1:11" x14ac:dyDescent="0.2">
      <c r="A65" s="38"/>
      <c r="B65" s="24"/>
      <c r="C65" s="24"/>
      <c r="D65" s="24"/>
      <c r="E65" s="1"/>
      <c r="F65" s="14"/>
      <c r="G65" s="14"/>
      <c r="H65" s="14"/>
      <c r="I65" s="14"/>
      <c r="J65" s="14"/>
      <c r="K65" s="14"/>
    </row>
    <row r="66" spans="1:11" x14ac:dyDescent="0.2">
      <c r="A66" s="39"/>
      <c r="B66" s="25"/>
      <c r="C66" s="28"/>
      <c r="D66" s="26"/>
      <c r="G66" s="2"/>
      <c r="H66" s="2"/>
      <c r="I66" s="2"/>
      <c r="J66" s="2"/>
      <c r="K66" s="2"/>
    </row>
    <row r="67" spans="1:11" x14ac:dyDescent="0.2">
      <c r="A67" s="39"/>
      <c r="B67" s="25"/>
      <c r="C67" s="28"/>
      <c r="D67" s="26"/>
      <c r="J67" s="2"/>
      <c r="K67" s="2"/>
    </row>
    <row r="68" spans="1:11" x14ac:dyDescent="0.2">
      <c r="A68" s="39"/>
      <c r="B68" s="25"/>
      <c r="C68" s="28"/>
      <c r="D68" s="26"/>
      <c r="E68" s="75" t="s">
        <v>52</v>
      </c>
      <c r="G68" s="141" t="s">
        <v>53</v>
      </c>
      <c r="H68" s="141"/>
      <c r="I68" s="141"/>
      <c r="J68" s="33"/>
      <c r="K68" s="33"/>
    </row>
    <row r="69" spans="1:11" x14ac:dyDescent="0.2">
      <c r="A69" s="39"/>
      <c r="B69" s="25"/>
      <c r="C69" s="28"/>
      <c r="D69" s="26"/>
      <c r="E69" s="75"/>
      <c r="G69" s="45"/>
      <c r="H69" s="45"/>
      <c r="I69" s="45"/>
      <c r="J69" s="40"/>
      <c r="K69" s="45"/>
    </row>
    <row r="70" spans="1:11" x14ac:dyDescent="0.2">
      <c r="A70" s="39"/>
      <c r="B70" s="25"/>
      <c r="C70" s="28"/>
      <c r="D70" s="26"/>
      <c r="E70" s="76" t="s">
        <v>54</v>
      </c>
      <c r="G70" s="142">
        <v>43441</v>
      </c>
      <c r="H70" s="142"/>
      <c r="I70" s="142"/>
      <c r="J70" s="41"/>
      <c r="K70" s="41"/>
    </row>
    <row r="71" spans="1:11" x14ac:dyDescent="0.2">
      <c r="A71" s="39"/>
      <c r="B71" s="25"/>
      <c r="C71" s="28"/>
      <c r="D71" s="26"/>
      <c r="E71" s="42"/>
      <c r="J71" s="3"/>
      <c r="K71" s="3"/>
    </row>
    <row r="72" spans="1:11" x14ac:dyDescent="0.2">
      <c r="A72" s="39"/>
      <c r="B72" s="25"/>
      <c r="C72" s="28"/>
      <c r="D72" s="26"/>
      <c r="J72" s="3"/>
      <c r="K72" s="3"/>
    </row>
    <row r="73" spans="1:11" x14ac:dyDescent="0.2">
      <c r="A73" s="39"/>
      <c r="B73" s="31"/>
      <c r="C73" s="28"/>
      <c r="D73" s="26"/>
      <c r="J73" s="3"/>
      <c r="K73" s="3"/>
    </row>
    <row r="74" spans="1:11" x14ac:dyDescent="0.2">
      <c r="A74" s="39"/>
      <c r="B74" s="31"/>
      <c r="C74" s="28"/>
      <c r="D74" s="26"/>
      <c r="J74" s="3"/>
      <c r="K74" s="3"/>
    </row>
    <row r="195" spans="1:9" s="27" customFormat="1" x14ac:dyDescent="0.2">
      <c r="A195" s="3"/>
      <c r="E195" s="3"/>
      <c r="G195" s="3"/>
      <c r="H195" s="3"/>
      <c r="I195" s="3"/>
    </row>
    <row r="201" spans="1:9" x14ac:dyDescent="0.2">
      <c r="A201" s="29"/>
    </row>
    <row r="207" spans="1:9" x14ac:dyDescent="0.2">
      <c r="A207" s="3" t="s">
        <v>63</v>
      </c>
      <c r="C207" s="2" t="s">
        <v>106</v>
      </c>
    </row>
    <row r="208" spans="1:9" x14ac:dyDescent="0.2">
      <c r="A208" s="49" t="s">
        <v>62</v>
      </c>
      <c r="B208" s="32"/>
      <c r="C208" s="2" t="s">
        <v>164</v>
      </c>
    </row>
    <row r="209" spans="1:3" ht="12.75" customHeight="1" x14ac:dyDescent="0.2">
      <c r="A209" s="37" t="s">
        <v>61</v>
      </c>
      <c r="B209" s="37"/>
      <c r="C209" s="2" t="s">
        <v>165</v>
      </c>
    </row>
    <row r="210" spans="1:3" x14ac:dyDescent="0.2">
      <c r="C210" s="2" t="s">
        <v>166</v>
      </c>
    </row>
    <row r="211" spans="1:3" x14ac:dyDescent="0.2">
      <c r="A211" s="3" t="s">
        <v>14</v>
      </c>
      <c r="C211" s="2" t="s">
        <v>167</v>
      </c>
    </row>
    <row r="212" spans="1:3" x14ac:dyDescent="0.2">
      <c r="A212" s="3" t="s">
        <v>19</v>
      </c>
      <c r="C212" s="2" t="s">
        <v>168</v>
      </c>
    </row>
    <row r="213" spans="1:3" x14ac:dyDescent="0.2">
      <c r="A213" s="3" t="s">
        <v>20</v>
      </c>
      <c r="C213" s="2" t="s">
        <v>169</v>
      </c>
    </row>
    <row r="214" spans="1:3" x14ac:dyDescent="0.2">
      <c r="A214" s="3" t="s">
        <v>21</v>
      </c>
      <c r="C214" s="2" t="s">
        <v>170</v>
      </c>
    </row>
    <row r="215" spans="1:3" x14ac:dyDescent="0.2">
      <c r="A215" s="3" t="s">
        <v>26</v>
      </c>
      <c r="C215" s="2" t="s">
        <v>224</v>
      </c>
    </row>
    <row r="216" spans="1:3" x14ac:dyDescent="0.2">
      <c r="A216" s="3" t="s">
        <v>28</v>
      </c>
      <c r="C216" s="2" t="s">
        <v>225</v>
      </c>
    </row>
    <row r="217" spans="1:3" x14ac:dyDescent="0.2">
      <c r="A217" s="3" t="s">
        <v>238</v>
      </c>
      <c r="C217" s="2" t="s">
        <v>226</v>
      </c>
    </row>
    <row r="218" spans="1:3" x14ac:dyDescent="0.2">
      <c r="A218" s="3" t="s">
        <v>14</v>
      </c>
      <c r="C218" s="2" t="s">
        <v>273</v>
      </c>
    </row>
    <row r="219" spans="1:3" x14ac:dyDescent="0.2">
      <c r="A219" s="3" t="s">
        <v>23</v>
      </c>
    </row>
    <row r="220" spans="1:3" x14ac:dyDescent="0.2">
      <c r="A220" s="3" t="s">
        <v>22</v>
      </c>
    </row>
    <row r="221" spans="1:3" x14ac:dyDescent="0.2">
      <c r="A221" s="3" t="s">
        <v>24</v>
      </c>
    </row>
    <row r="222" spans="1:3" x14ac:dyDescent="0.2">
      <c r="A222" s="3" t="s">
        <v>25</v>
      </c>
    </row>
    <row r="223" spans="1:3" x14ac:dyDescent="0.2">
      <c r="A223" s="3" t="s">
        <v>27</v>
      </c>
    </row>
    <row r="224" spans="1:3" x14ac:dyDescent="0.2">
      <c r="B224" s="3"/>
    </row>
    <row r="225" spans="1:2" x14ac:dyDescent="0.2">
      <c r="A225" s="3" t="s">
        <v>58</v>
      </c>
      <c r="B225" s="3"/>
    </row>
    <row r="226" spans="1:2" x14ac:dyDescent="0.2">
      <c r="A226" s="3" t="s">
        <v>59</v>
      </c>
      <c r="B226" s="3"/>
    </row>
    <row r="227" spans="1:2" x14ac:dyDescent="0.2">
      <c r="A227" s="3" t="s">
        <v>261</v>
      </c>
      <c r="B227" s="3"/>
    </row>
    <row r="228" spans="1:2" x14ac:dyDescent="0.2">
      <c r="B228" s="3"/>
    </row>
    <row r="229" spans="1:2" x14ac:dyDescent="0.2">
      <c r="A229" s="3" t="s">
        <v>14</v>
      </c>
    </row>
    <row r="230" spans="1:2" x14ac:dyDescent="0.2">
      <c r="A230" s="3" t="s">
        <v>15</v>
      </c>
    </row>
    <row r="231" spans="1:2" x14ac:dyDescent="0.2">
      <c r="A231" s="3" t="s">
        <v>16</v>
      </c>
    </row>
    <row r="232" spans="1:2" x14ac:dyDescent="0.2">
      <c r="A232" s="3" t="s">
        <v>17</v>
      </c>
    </row>
    <row r="233" spans="1:2" x14ac:dyDescent="0.2">
      <c r="A233" s="3" t="s">
        <v>18</v>
      </c>
    </row>
    <row r="235" spans="1:2" x14ac:dyDescent="0.2">
      <c r="A235" s="2" t="s">
        <v>14</v>
      </c>
      <c r="B235" s="35" t="s">
        <v>14</v>
      </c>
    </row>
    <row r="236" spans="1:2" x14ac:dyDescent="0.2">
      <c r="A236" s="34" t="s">
        <v>56</v>
      </c>
      <c r="B236" s="34" t="s">
        <v>195</v>
      </c>
    </row>
    <row r="237" spans="1:2" x14ac:dyDescent="0.2">
      <c r="A237" s="35" t="s">
        <v>57</v>
      </c>
      <c r="B237" s="36" t="s">
        <v>197</v>
      </c>
    </row>
    <row r="238" spans="1:2" x14ac:dyDescent="0.2">
      <c r="A238" s="108" t="s">
        <v>236</v>
      </c>
      <c r="B238" s="36" t="s">
        <v>198</v>
      </c>
    </row>
    <row r="239" spans="1:2" x14ac:dyDescent="0.2">
      <c r="A239" s="34" t="s">
        <v>176</v>
      </c>
      <c r="B239" s="35" t="s">
        <v>196</v>
      </c>
    </row>
    <row r="240" spans="1:2" x14ac:dyDescent="0.2">
      <c r="A240" s="34"/>
      <c r="B240" s="36" t="s">
        <v>199</v>
      </c>
    </row>
    <row r="241" spans="1:3" x14ac:dyDescent="0.2">
      <c r="A241" s="34"/>
      <c r="B241" s="36" t="s">
        <v>200</v>
      </c>
    </row>
    <row r="242" spans="1:3" x14ac:dyDescent="0.2">
      <c r="A242" s="34"/>
      <c r="B242" s="36" t="s">
        <v>201</v>
      </c>
    </row>
    <row r="243" spans="1:3" x14ac:dyDescent="0.2">
      <c r="A243" s="34"/>
      <c r="B243" s="36" t="s">
        <v>202</v>
      </c>
    </row>
    <row r="244" spans="1:3" x14ac:dyDescent="0.2">
      <c r="B244" s="2" t="s">
        <v>203</v>
      </c>
      <c r="C244" s="35"/>
    </row>
    <row r="245" spans="1:3" x14ac:dyDescent="0.2">
      <c r="B245" s="2" t="s">
        <v>204</v>
      </c>
      <c r="C245" s="34"/>
    </row>
    <row r="246" spans="1:3" x14ac:dyDescent="0.2">
      <c r="B246" s="2" t="s">
        <v>210</v>
      </c>
    </row>
    <row r="247" spans="1:3" x14ac:dyDescent="0.2">
      <c r="B247" s="2" t="s">
        <v>205</v>
      </c>
    </row>
    <row r="248" spans="1:3" x14ac:dyDescent="0.2">
      <c r="B248" s="2" t="s">
        <v>209</v>
      </c>
    </row>
    <row r="249" spans="1:3" x14ac:dyDescent="0.2">
      <c r="B249" s="2" t="s">
        <v>206</v>
      </c>
    </row>
    <row r="250" spans="1:3" x14ac:dyDescent="0.2">
      <c r="B250" s="2" t="s">
        <v>207</v>
      </c>
    </row>
    <row r="251" spans="1:3" x14ac:dyDescent="0.2">
      <c r="B251" s="2" t="s">
        <v>208</v>
      </c>
    </row>
    <row r="252" spans="1:3" x14ac:dyDescent="0.2">
      <c r="B252" s="2" t="s">
        <v>237</v>
      </c>
    </row>
    <row r="253" spans="1:3" x14ac:dyDescent="0.2">
      <c r="B253" s="2" t="s">
        <v>242</v>
      </c>
    </row>
    <row r="254" spans="1:3" x14ac:dyDescent="0.2">
      <c r="B254" s="2" t="s">
        <v>270</v>
      </c>
    </row>
    <row r="255" spans="1:3" x14ac:dyDescent="0.2">
      <c r="B255" s="123" t="s">
        <v>241</v>
      </c>
    </row>
    <row r="256" spans="1:3" x14ac:dyDescent="0.2">
      <c r="B256" s="123" t="s">
        <v>271</v>
      </c>
    </row>
    <row r="257" spans="2:2" x14ac:dyDescent="0.2">
      <c r="B257" s="123" t="s">
        <v>272</v>
      </c>
    </row>
    <row r="258" spans="2:2" x14ac:dyDescent="0.2">
      <c r="B258" s="2" t="s">
        <v>60</v>
      </c>
    </row>
    <row r="259" spans="2:2" x14ac:dyDescent="0.2">
      <c r="B259" s="2" t="s">
        <v>176</v>
      </c>
    </row>
    <row r="260" spans="2:2" x14ac:dyDescent="0.2">
      <c r="B260" s="108" t="s">
        <v>223</v>
      </c>
    </row>
    <row r="261" spans="2:2" x14ac:dyDescent="0.2">
      <c r="B261" s="2" t="s">
        <v>228</v>
      </c>
    </row>
  </sheetData>
  <autoFilter ref="A31:J57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59:I63"/>
    <mergeCell ref="G68:I68"/>
    <mergeCell ref="G70:I70"/>
    <mergeCell ref="A6:A14"/>
    <mergeCell ref="A16:A22"/>
    <mergeCell ref="D23:F26"/>
    <mergeCell ref="D27:F27"/>
    <mergeCell ref="D28:F28"/>
    <mergeCell ref="D29:F29"/>
  </mergeCells>
  <phoneticPr fontId="4" type="noConversion"/>
  <dataValidations count="9">
    <dataValidation type="list" allowBlank="1" showInputMessage="1" showErrorMessage="1" sqref="D7" xr:uid="{00000000-0002-0000-0000-000001000000}">
      <formula1>$A$218:$A$223</formula1>
    </dataValidation>
    <dataValidation type="list" allowBlank="1" showInputMessage="1" showErrorMessage="1" sqref="D23" xr:uid="{00000000-0002-0000-0000-000002000000}">
      <formula1>$A$225:$A$228</formula1>
    </dataValidation>
    <dataValidation type="list" allowBlank="1" showInputMessage="1" showErrorMessage="1" sqref="D10" xr:uid="{00000000-0002-0000-0000-000005000000}">
      <formula1>$A$230:$A$234</formula1>
    </dataValidation>
    <dataValidation type="list" allowBlank="1" showInputMessage="1" showErrorMessage="1" sqref="D16" xr:uid="{00000000-0002-0000-0000-000006000000}">
      <formula1>$A$225:$A$227</formula1>
    </dataValidation>
    <dataValidation type="list" allowBlank="1" showInputMessage="1" showErrorMessage="1" sqref="D21:F21" xr:uid="{00000000-0002-0000-0000-000007000000}">
      <formula1>$A$207:$A$209</formula1>
    </dataValidation>
    <dataValidation type="list" allowBlank="1" showInputMessage="1" showErrorMessage="1" sqref="D27:F27" xr:uid="{0E79E1C7-5D64-470B-9533-B00A3B03E3B2}">
      <formula1>$C$207:$C$219</formula1>
    </dataValidation>
    <dataValidation type="list" allowBlank="1" showInputMessage="1" showErrorMessage="1" sqref="D8:F8" xr:uid="{A19E8AF9-8696-4BD6-AA22-0FAA08987A6B}">
      <formula1>$A$236:$A$240</formula1>
    </dataValidation>
    <dataValidation type="list" allowBlank="1" showInputMessage="1" showErrorMessage="1" sqref="D9:F9" xr:uid="{CCBF7D2D-6C24-42AD-8DA5-C833D2373FF5}">
      <formula1>$B$236:$B$260</formula1>
    </dataValidation>
    <dataValidation type="list" allowBlank="1" showInputMessage="1" showErrorMessage="1" sqref="D6:F6" xr:uid="{3291695D-4F86-4463-980D-1F9A7768BEAD}">
      <formula1>$A$211:$A$217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8122-41EF-4F0F-9578-A834AD28E1DE}">
  <dimension ref="A1:I26"/>
  <sheetViews>
    <sheetView workbookViewId="0">
      <selection activeCell="L13" sqref="L13"/>
    </sheetView>
  </sheetViews>
  <sheetFormatPr defaultRowHeight="12.75" x14ac:dyDescent="0.2"/>
  <cols>
    <col min="1" max="1" width="8.5703125" bestFit="1" customWidth="1"/>
    <col min="2" max="2" width="7.28515625" bestFit="1" customWidth="1"/>
    <col min="3" max="3" width="9.5703125" bestFit="1" customWidth="1"/>
    <col min="4" max="4" width="7.42578125" bestFit="1" customWidth="1"/>
    <col min="5" max="5" width="4.5703125" bestFit="1" customWidth="1"/>
    <col min="6" max="6" width="11" bestFit="1" customWidth="1"/>
    <col min="7" max="7" width="4.42578125" bestFit="1" customWidth="1"/>
    <col min="8" max="8" width="45.42578125" bestFit="1" customWidth="1"/>
    <col min="9" max="9" width="4.140625" bestFit="1" customWidth="1"/>
  </cols>
  <sheetData>
    <row r="1" spans="1:9" ht="15" x14ac:dyDescent="0.2">
      <c r="A1" s="163"/>
    </row>
    <row r="2" spans="1:9" x14ac:dyDescent="0.2">
      <c r="A2" s="164" t="s">
        <v>287</v>
      </c>
      <c r="B2" s="164" t="s">
        <v>288</v>
      </c>
      <c r="C2" s="164" t="s">
        <v>289</v>
      </c>
      <c r="D2" s="164" t="s">
        <v>290</v>
      </c>
      <c r="E2" s="164" t="s">
        <v>291</v>
      </c>
      <c r="F2" s="164" t="s">
        <v>292</v>
      </c>
      <c r="G2" s="164" t="s">
        <v>293</v>
      </c>
      <c r="H2" s="164" t="s">
        <v>294</v>
      </c>
      <c r="I2" s="164" t="s">
        <v>67</v>
      </c>
    </row>
    <row r="3" spans="1:9" x14ac:dyDescent="0.2">
      <c r="A3" s="165" t="s">
        <v>18</v>
      </c>
      <c r="B3" s="165" t="s">
        <v>295</v>
      </c>
      <c r="C3" s="166" t="s">
        <v>283</v>
      </c>
      <c r="D3" s="167" t="s">
        <v>296</v>
      </c>
      <c r="E3" s="168"/>
      <c r="F3" s="165">
        <v>5200084572</v>
      </c>
      <c r="G3" s="165">
        <v>20</v>
      </c>
      <c r="H3" s="168" t="s">
        <v>297</v>
      </c>
      <c r="I3" s="165">
        <v>1</v>
      </c>
    </row>
    <row r="4" spans="1:9" x14ac:dyDescent="0.2">
      <c r="A4" s="165" t="s">
        <v>18</v>
      </c>
      <c r="B4" s="165" t="s">
        <v>295</v>
      </c>
      <c r="C4" s="166" t="s">
        <v>283</v>
      </c>
      <c r="D4" s="167" t="s">
        <v>296</v>
      </c>
      <c r="E4" s="168"/>
      <c r="F4" s="165">
        <v>5200084572</v>
      </c>
      <c r="G4" s="165">
        <v>30</v>
      </c>
      <c r="H4" s="168" t="s">
        <v>298</v>
      </c>
      <c r="I4" s="165">
        <v>1</v>
      </c>
    </row>
    <row r="5" spans="1:9" x14ac:dyDescent="0.2">
      <c r="A5" s="165" t="s">
        <v>18</v>
      </c>
      <c r="B5" s="165" t="s">
        <v>295</v>
      </c>
      <c r="C5" s="166" t="s">
        <v>283</v>
      </c>
      <c r="D5" s="167" t="s">
        <v>296</v>
      </c>
      <c r="E5" s="168"/>
      <c r="F5" s="165">
        <v>5200084572</v>
      </c>
      <c r="G5" s="165">
        <v>40</v>
      </c>
      <c r="H5" s="168" t="s">
        <v>299</v>
      </c>
      <c r="I5" s="165">
        <v>1</v>
      </c>
    </row>
    <row r="6" spans="1:9" x14ac:dyDescent="0.2">
      <c r="A6" s="165" t="s">
        <v>18</v>
      </c>
      <c r="B6" s="165" t="s">
        <v>295</v>
      </c>
      <c r="C6" s="166" t="s">
        <v>283</v>
      </c>
      <c r="D6" s="167" t="s">
        <v>296</v>
      </c>
      <c r="E6" s="168"/>
      <c r="F6" s="165">
        <v>5200084572</v>
      </c>
      <c r="G6" s="165">
        <v>50</v>
      </c>
      <c r="H6" s="168" t="s">
        <v>300</v>
      </c>
      <c r="I6" s="165">
        <v>3</v>
      </c>
    </row>
    <row r="7" spans="1:9" x14ac:dyDescent="0.2">
      <c r="A7" s="165" t="s">
        <v>18</v>
      </c>
      <c r="B7" s="165" t="s">
        <v>295</v>
      </c>
      <c r="C7" s="166" t="s">
        <v>283</v>
      </c>
      <c r="D7" s="167" t="s">
        <v>296</v>
      </c>
      <c r="E7" s="168"/>
      <c r="F7" s="165">
        <v>5200084572</v>
      </c>
      <c r="G7" s="165">
        <v>80</v>
      </c>
      <c r="H7" s="168" t="s">
        <v>301</v>
      </c>
      <c r="I7" s="165">
        <v>3</v>
      </c>
    </row>
    <row r="8" spans="1:9" x14ac:dyDescent="0.2">
      <c r="A8" s="165" t="s">
        <v>18</v>
      </c>
      <c r="B8" s="165" t="s">
        <v>295</v>
      </c>
      <c r="C8" s="166" t="s">
        <v>283</v>
      </c>
      <c r="D8" s="167" t="s">
        <v>296</v>
      </c>
      <c r="E8" s="168"/>
      <c r="F8" s="165">
        <v>5200084572</v>
      </c>
      <c r="G8" s="165">
        <v>90</v>
      </c>
      <c r="H8" s="168" t="s">
        <v>302</v>
      </c>
      <c r="I8" s="165">
        <v>4</v>
      </c>
    </row>
    <row r="9" spans="1:9" x14ac:dyDescent="0.2">
      <c r="A9" s="165" t="s">
        <v>18</v>
      </c>
      <c r="B9" s="165" t="s">
        <v>295</v>
      </c>
      <c r="C9" s="166" t="s">
        <v>283</v>
      </c>
      <c r="D9" s="167" t="s">
        <v>296</v>
      </c>
      <c r="E9" s="168"/>
      <c r="F9" s="165">
        <v>5200084572</v>
      </c>
      <c r="G9" s="165">
        <v>110</v>
      </c>
      <c r="H9" s="168" t="s">
        <v>303</v>
      </c>
      <c r="I9" s="165">
        <v>1</v>
      </c>
    </row>
    <row r="10" spans="1:9" x14ac:dyDescent="0.2">
      <c r="A10" s="165" t="s">
        <v>18</v>
      </c>
      <c r="B10" s="165" t="s">
        <v>295</v>
      </c>
      <c r="C10" s="166" t="s">
        <v>283</v>
      </c>
      <c r="D10" s="167" t="s">
        <v>296</v>
      </c>
      <c r="E10" s="168"/>
      <c r="F10" s="165">
        <v>5200084572</v>
      </c>
      <c r="G10" s="165">
        <v>120</v>
      </c>
      <c r="H10" s="168" t="s">
        <v>304</v>
      </c>
      <c r="I10" s="165">
        <v>1</v>
      </c>
    </row>
    <row r="11" spans="1:9" x14ac:dyDescent="0.2">
      <c r="A11" s="165" t="s">
        <v>18</v>
      </c>
      <c r="B11" s="165" t="s">
        <v>295</v>
      </c>
      <c r="C11" s="166" t="s">
        <v>283</v>
      </c>
      <c r="D11" s="167" t="s">
        <v>296</v>
      </c>
      <c r="E11" s="168"/>
      <c r="F11" s="165">
        <v>5200084572</v>
      </c>
      <c r="G11" s="165">
        <v>130</v>
      </c>
      <c r="H11" s="168" t="s">
        <v>305</v>
      </c>
      <c r="I11" s="165">
        <v>1</v>
      </c>
    </row>
    <row r="12" spans="1:9" x14ac:dyDescent="0.2">
      <c r="A12" s="165" t="s">
        <v>18</v>
      </c>
      <c r="B12" s="165" t="s">
        <v>295</v>
      </c>
      <c r="C12" s="166" t="s">
        <v>283</v>
      </c>
      <c r="D12" s="167" t="s">
        <v>296</v>
      </c>
      <c r="E12" s="168"/>
      <c r="F12" s="165">
        <v>5200084572</v>
      </c>
      <c r="G12" s="165">
        <v>140</v>
      </c>
      <c r="H12" s="168" t="s">
        <v>306</v>
      </c>
      <c r="I12" s="165">
        <v>1</v>
      </c>
    </row>
    <row r="13" spans="1:9" x14ac:dyDescent="0.2">
      <c r="A13" s="165" t="s">
        <v>18</v>
      </c>
      <c r="B13" s="165" t="s">
        <v>295</v>
      </c>
      <c r="C13" s="166" t="s">
        <v>283</v>
      </c>
      <c r="D13" s="167" t="s">
        <v>296</v>
      </c>
      <c r="E13" s="168"/>
      <c r="F13" s="165">
        <v>5200084572</v>
      </c>
      <c r="G13" s="165">
        <v>150</v>
      </c>
      <c r="H13" s="168" t="s">
        <v>307</v>
      </c>
      <c r="I13" s="165">
        <v>1</v>
      </c>
    </row>
    <row r="14" spans="1:9" x14ac:dyDescent="0.2">
      <c r="A14" s="165" t="s">
        <v>18</v>
      </c>
      <c r="B14" s="165" t="s">
        <v>295</v>
      </c>
      <c r="C14" s="166" t="s">
        <v>283</v>
      </c>
      <c r="D14" s="167" t="s">
        <v>296</v>
      </c>
      <c r="E14" s="168"/>
      <c r="F14" s="165">
        <v>5200084572</v>
      </c>
      <c r="G14" s="165">
        <v>160</v>
      </c>
      <c r="H14" s="168" t="s">
        <v>308</v>
      </c>
      <c r="I14" s="165">
        <v>2</v>
      </c>
    </row>
    <row r="15" spans="1:9" x14ac:dyDescent="0.2">
      <c r="A15" s="165" t="s">
        <v>18</v>
      </c>
      <c r="B15" s="165" t="s">
        <v>295</v>
      </c>
      <c r="C15" s="166" t="s">
        <v>283</v>
      </c>
      <c r="D15" s="167" t="s">
        <v>296</v>
      </c>
      <c r="E15" s="168"/>
      <c r="F15" s="165">
        <v>5200084572</v>
      </c>
      <c r="G15" s="165">
        <v>180</v>
      </c>
      <c r="H15" s="168" t="s">
        <v>309</v>
      </c>
      <c r="I15" s="165">
        <v>1</v>
      </c>
    </row>
    <row r="16" spans="1:9" x14ac:dyDescent="0.2">
      <c r="A16" s="165" t="s">
        <v>18</v>
      </c>
      <c r="B16" s="165" t="s">
        <v>295</v>
      </c>
      <c r="C16" s="166" t="s">
        <v>283</v>
      </c>
      <c r="D16" s="167" t="s">
        <v>296</v>
      </c>
      <c r="E16" s="168"/>
      <c r="F16" s="165">
        <v>5200084572</v>
      </c>
      <c r="G16" s="165">
        <v>200</v>
      </c>
      <c r="H16" s="168" t="s">
        <v>310</v>
      </c>
      <c r="I16" s="165">
        <v>1</v>
      </c>
    </row>
    <row r="17" spans="1:9" x14ac:dyDescent="0.2">
      <c r="A17" s="165" t="s">
        <v>18</v>
      </c>
      <c r="B17" s="165" t="s">
        <v>295</v>
      </c>
      <c r="C17" s="166" t="s">
        <v>283</v>
      </c>
      <c r="D17" s="167" t="s">
        <v>296</v>
      </c>
      <c r="E17" s="168"/>
      <c r="F17" s="165">
        <v>5200084572</v>
      </c>
      <c r="G17" s="165">
        <v>210</v>
      </c>
      <c r="H17" s="168" t="s">
        <v>311</v>
      </c>
      <c r="I17" s="165">
        <v>1</v>
      </c>
    </row>
    <row r="18" spans="1:9" x14ac:dyDescent="0.2">
      <c r="A18" s="165" t="s">
        <v>18</v>
      </c>
      <c r="B18" s="165" t="s">
        <v>295</v>
      </c>
      <c r="C18" s="166" t="s">
        <v>283</v>
      </c>
      <c r="D18" s="167" t="s">
        <v>296</v>
      </c>
      <c r="E18" s="168"/>
      <c r="F18" s="165">
        <v>5200084572</v>
      </c>
      <c r="G18" s="165">
        <v>220</v>
      </c>
      <c r="H18" s="168" t="s">
        <v>312</v>
      </c>
      <c r="I18" s="165">
        <v>1</v>
      </c>
    </row>
    <row r="19" spans="1:9" x14ac:dyDescent="0.2">
      <c r="A19" s="165" t="s">
        <v>18</v>
      </c>
      <c r="B19" s="165" t="s">
        <v>295</v>
      </c>
      <c r="C19" s="166" t="s">
        <v>283</v>
      </c>
      <c r="D19" s="167" t="s">
        <v>296</v>
      </c>
      <c r="E19" s="168"/>
      <c r="F19" s="165">
        <v>5200084572</v>
      </c>
      <c r="G19" s="165">
        <v>230</v>
      </c>
      <c r="H19" s="168" t="s">
        <v>313</v>
      </c>
      <c r="I19" s="165">
        <v>1</v>
      </c>
    </row>
    <row r="20" spans="1:9" x14ac:dyDescent="0.2">
      <c r="A20" s="165" t="s">
        <v>18</v>
      </c>
      <c r="B20" s="165" t="s">
        <v>295</v>
      </c>
      <c r="C20" s="166" t="s">
        <v>283</v>
      </c>
      <c r="D20" s="167" t="s">
        <v>296</v>
      </c>
      <c r="E20" s="168"/>
      <c r="F20" s="165">
        <v>5200084572</v>
      </c>
      <c r="G20" s="165">
        <v>240</v>
      </c>
      <c r="H20" s="168" t="s">
        <v>314</v>
      </c>
      <c r="I20" s="165">
        <v>1</v>
      </c>
    </row>
    <row r="21" spans="1:9" x14ac:dyDescent="0.2">
      <c r="A21" s="165" t="s">
        <v>18</v>
      </c>
      <c r="B21" s="165" t="s">
        <v>295</v>
      </c>
      <c r="C21" s="166" t="s">
        <v>283</v>
      </c>
      <c r="D21" s="167" t="s">
        <v>296</v>
      </c>
      <c r="E21" s="168"/>
      <c r="F21" s="165">
        <v>5200084572</v>
      </c>
      <c r="G21" s="165">
        <v>250</v>
      </c>
      <c r="H21" s="168" t="s">
        <v>315</v>
      </c>
      <c r="I21" s="165">
        <v>1</v>
      </c>
    </row>
    <row r="22" spans="1:9" x14ac:dyDescent="0.2">
      <c r="A22" s="165" t="s">
        <v>18</v>
      </c>
      <c r="B22" s="165" t="s">
        <v>295</v>
      </c>
      <c r="C22" s="166" t="s">
        <v>283</v>
      </c>
      <c r="D22" s="167" t="s">
        <v>296</v>
      </c>
      <c r="E22" s="168"/>
      <c r="F22" s="165">
        <v>5200084572</v>
      </c>
      <c r="G22" s="165">
        <v>260</v>
      </c>
      <c r="H22" s="168" t="s">
        <v>316</v>
      </c>
      <c r="I22" s="165">
        <v>1</v>
      </c>
    </row>
    <row r="23" spans="1:9" x14ac:dyDescent="0.2">
      <c r="A23" s="165" t="s">
        <v>18</v>
      </c>
      <c r="B23" s="165" t="s">
        <v>295</v>
      </c>
      <c r="C23" s="166" t="s">
        <v>283</v>
      </c>
      <c r="D23" s="167" t="s">
        <v>296</v>
      </c>
      <c r="E23" s="168"/>
      <c r="F23" s="165">
        <v>5200084572</v>
      </c>
      <c r="G23" s="165">
        <v>270</v>
      </c>
      <c r="H23" s="168" t="s">
        <v>317</v>
      </c>
      <c r="I23" s="165">
        <v>2</v>
      </c>
    </row>
    <row r="24" spans="1:9" x14ac:dyDescent="0.2">
      <c r="A24" s="165" t="s">
        <v>18</v>
      </c>
      <c r="B24" s="165" t="s">
        <v>295</v>
      </c>
      <c r="C24" s="166" t="s">
        <v>283</v>
      </c>
      <c r="D24" s="167" t="s">
        <v>296</v>
      </c>
      <c r="E24" s="168"/>
      <c r="F24" s="165">
        <v>5200084572</v>
      </c>
      <c r="G24" s="165">
        <v>280</v>
      </c>
      <c r="H24" s="168" t="s">
        <v>318</v>
      </c>
      <c r="I24" s="165">
        <v>1</v>
      </c>
    </row>
    <row r="25" spans="1:9" x14ac:dyDescent="0.2">
      <c r="A25" s="165" t="s">
        <v>18</v>
      </c>
      <c r="B25" s="165" t="s">
        <v>295</v>
      </c>
      <c r="C25" s="168" t="s">
        <v>283</v>
      </c>
      <c r="D25" s="167" t="s">
        <v>296</v>
      </c>
      <c r="E25" s="168"/>
      <c r="F25" s="165">
        <v>5200084572</v>
      </c>
      <c r="G25" s="165">
        <v>330</v>
      </c>
      <c r="H25" s="168" t="s">
        <v>319</v>
      </c>
      <c r="I25" s="165">
        <v>1</v>
      </c>
    </row>
    <row r="26" spans="1:9" ht="15" x14ac:dyDescent="0.2">
      <c r="A26" s="16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63" customWidth="1"/>
  </cols>
  <sheetData>
    <row r="2" spans="2:3" ht="15" x14ac:dyDescent="0.25">
      <c r="B2" s="124"/>
      <c r="C2" s="78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 s="126"/>
    </row>
    <row r="20" spans="2:3" ht="15" x14ac:dyDescent="0.25">
      <c r="B20" s="124"/>
      <c r="C20"/>
    </row>
    <row r="21" spans="2:3" ht="15" x14ac:dyDescent="0.25">
      <c r="B21" s="124"/>
      <c r="C21" s="126"/>
    </row>
    <row r="22" spans="2:3" ht="15" x14ac:dyDescent="0.25">
      <c r="B22" s="124"/>
      <c r="C22"/>
    </row>
    <row r="23" spans="2:3" ht="15" x14ac:dyDescent="0.25">
      <c r="B23" s="124"/>
      <c r="C23" s="126"/>
    </row>
    <row r="24" spans="2:3" ht="15" x14ac:dyDescent="0.25">
      <c r="B24" s="124"/>
      <c r="C24" s="126"/>
    </row>
    <row r="25" spans="2:3" ht="15" x14ac:dyDescent="0.25">
      <c r="B25" s="124"/>
      <c r="C25"/>
    </row>
    <row r="26" spans="2:3" ht="15" x14ac:dyDescent="0.25">
      <c r="B26" s="124"/>
      <c r="C26" s="1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 s="126"/>
    </row>
    <row r="31" spans="2:3" ht="15" x14ac:dyDescent="0.25">
      <c r="B31" s="124"/>
      <c r="C31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 s="126"/>
    </row>
    <row r="36" spans="2:3" ht="15" x14ac:dyDescent="0.25">
      <c r="B36" s="124"/>
      <c r="C36" s="126"/>
    </row>
    <row r="37" spans="2:3" ht="15" x14ac:dyDescent="0.25">
      <c r="B37" s="124"/>
      <c r="C37"/>
    </row>
    <row r="38" spans="2:3" ht="15" x14ac:dyDescent="0.25">
      <c r="B38" s="124"/>
      <c r="C38" s="126"/>
    </row>
    <row r="39" spans="2:3" ht="15" x14ac:dyDescent="0.25">
      <c r="B39" s="124"/>
      <c r="C39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 s="126"/>
    </row>
    <row r="43" spans="2:3" ht="15" x14ac:dyDescent="0.25">
      <c r="B43" s="124"/>
      <c r="C43"/>
    </row>
    <row r="44" spans="2:3" ht="15" x14ac:dyDescent="0.25">
      <c r="B44" s="124"/>
      <c r="C44"/>
    </row>
    <row r="45" spans="2:3" ht="15" x14ac:dyDescent="0.25">
      <c r="B45" s="124"/>
      <c r="C45" s="126"/>
    </row>
    <row r="46" spans="2:3" ht="15" x14ac:dyDescent="0.25">
      <c r="B46" s="124"/>
      <c r="C4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 s="126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 s="126"/>
    </row>
    <row r="71" spans="2:3" ht="15" x14ac:dyDescent="0.25">
      <c r="B71" s="124"/>
      <c r="C71"/>
    </row>
    <row r="72" spans="2:3" ht="15" x14ac:dyDescent="0.25">
      <c r="B72" s="124"/>
      <c r="C72" s="126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/>
    </row>
    <row r="77" spans="2:3" ht="15" x14ac:dyDescent="0.25">
      <c r="B77" s="124"/>
      <c r="C77"/>
    </row>
    <row r="78" spans="2:3" ht="15" x14ac:dyDescent="0.25">
      <c r="B78" s="124"/>
      <c r="C78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 s="126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x14ac:dyDescent="0.2">
      <c r="B142" s="125"/>
      <c r="C142"/>
    </row>
    <row r="143" spans="2:3" x14ac:dyDescent="0.2">
      <c r="B143" s="125"/>
      <c r="C143"/>
    </row>
    <row r="144" spans="2:3" x14ac:dyDescent="0.2">
      <c r="B144" s="125"/>
      <c r="C144"/>
    </row>
    <row r="145" spans="2:3" x14ac:dyDescent="0.2">
      <c r="B145" s="125"/>
      <c r="C145"/>
    </row>
    <row r="146" spans="2:3" x14ac:dyDescent="0.2">
      <c r="B146" s="125"/>
      <c r="C146"/>
    </row>
    <row r="147" spans="2:3" x14ac:dyDescent="0.2">
      <c r="B147" s="125"/>
      <c r="C147"/>
    </row>
    <row r="148" spans="2:3" x14ac:dyDescent="0.2">
      <c r="B148" s="125"/>
      <c r="C148"/>
    </row>
    <row r="149" spans="2:3" x14ac:dyDescent="0.2">
      <c r="B149" s="125"/>
      <c r="C149"/>
    </row>
    <row r="150" spans="2:3" x14ac:dyDescent="0.2">
      <c r="B150" s="125"/>
      <c r="C150"/>
    </row>
    <row r="151" spans="2:3" x14ac:dyDescent="0.2">
      <c r="B151" s="125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43" workbookViewId="0">
      <selection activeCell="C57" sqref="C57:F59"/>
    </sheetView>
  </sheetViews>
  <sheetFormatPr defaultRowHeight="12.75" x14ac:dyDescent="0.2"/>
  <cols>
    <col min="1" max="1" width="9.140625" style="84"/>
    <col min="2" max="2" width="25.28515625" style="114" bestFit="1" customWidth="1"/>
    <col min="3" max="3" width="20.42578125" style="84" bestFit="1" customWidth="1"/>
    <col min="4" max="4" width="47.140625" style="84" bestFit="1" customWidth="1"/>
    <col min="5" max="5" width="7.140625" style="84" bestFit="1" customWidth="1"/>
    <col min="6" max="6" width="4.42578125" style="84" bestFit="1" customWidth="1"/>
    <col min="7" max="9" width="4.42578125" style="84" customWidth="1"/>
    <col min="10" max="10" width="20.28515625" style="103" bestFit="1" customWidth="1"/>
    <col min="11" max="13" width="9.140625" style="84"/>
    <col min="14" max="16384" width="9.140625" style="106"/>
  </cols>
  <sheetData>
    <row r="2" spans="2:11" x14ac:dyDescent="0.2">
      <c r="B2" s="113" t="s">
        <v>163</v>
      </c>
      <c r="C2" s="79" t="s">
        <v>160</v>
      </c>
      <c r="D2" s="79" t="s">
        <v>161</v>
      </c>
      <c r="E2" s="80">
        <v>3</v>
      </c>
      <c r="F2" s="81" t="s">
        <v>46</v>
      </c>
      <c r="G2" s="82"/>
      <c r="H2" s="82"/>
      <c r="I2" s="82"/>
      <c r="J2" s="83" t="s">
        <v>162</v>
      </c>
    </row>
    <row r="3" spans="2:11" x14ac:dyDescent="0.2">
      <c r="C3" s="85" t="s">
        <v>115</v>
      </c>
      <c r="D3" s="85" t="s">
        <v>116</v>
      </c>
      <c r="E3" s="83"/>
      <c r="F3" s="81" t="s">
        <v>46</v>
      </c>
      <c r="G3" s="81"/>
      <c r="H3" s="81"/>
      <c r="I3" s="81"/>
      <c r="J3" s="83" t="s">
        <v>117</v>
      </c>
      <c r="K3" s="86"/>
    </row>
    <row r="4" spans="2:11" x14ac:dyDescent="0.2">
      <c r="C4" s="85" t="s">
        <v>109</v>
      </c>
      <c r="D4" s="85" t="s">
        <v>110</v>
      </c>
      <c r="E4" s="83"/>
      <c r="F4" s="81" t="s">
        <v>46</v>
      </c>
      <c r="G4" s="81"/>
      <c r="H4" s="81"/>
      <c r="I4" s="81"/>
      <c r="J4" s="83" t="s">
        <v>111</v>
      </c>
      <c r="K4" s="86"/>
    </row>
    <row r="5" spans="2:11" x14ac:dyDescent="0.2">
      <c r="C5" s="85" t="s">
        <v>118</v>
      </c>
      <c r="D5" s="85" t="s">
        <v>119</v>
      </c>
      <c r="E5" s="83"/>
      <c r="F5" s="81" t="s">
        <v>46</v>
      </c>
      <c r="G5" s="81"/>
      <c r="H5" s="81"/>
      <c r="I5" s="81"/>
      <c r="J5" s="83" t="s">
        <v>120</v>
      </c>
      <c r="K5" s="86"/>
    </row>
    <row r="6" spans="2:11" x14ac:dyDescent="0.2">
      <c r="B6" s="115" t="s">
        <v>128</v>
      </c>
      <c r="C6" s="87" t="s">
        <v>127</v>
      </c>
      <c r="D6" s="87" t="s">
        <v>126</v>
      </c>
      <c r="E6" s="88"/>
      <c r="F6" s="81" t="s">
        <v>46</v>
      </c>
      <c r="G6" s="81"/>
      <c r="H6" s="81"/>
      <c r="I6" s="81"/>
      <c r="J6" s="88" t="s">
        <v>131</v>
      </c>
      <c r="K6" s="86"/>
    </row>
    <row r="7" spans="2:11" x14ac:dyDescent="0.2">
      <c r="C7" s="85" t="s">
        <v>124</v>
      </c>
      <c r="D7" s="85" t="s">
        <v>125</v>
      </c>
      <c r="E7" s="83"/>
      <c r="F7" s="81" t="s">
        <v>46</v>
      </c>
      <c r="G7" s="81"/>
      <c r="H7" s="81"/>
      <c r="I7" s="81"/>
      <c r="J7" s="83" t="s">
        <v>111</v>
      </c>
      <c r="K7" s="86"/>
    </row>
    <row r="8" spans="2:11" x14ac:dyDescent="0.2">
      <c r="C8" s="89" t="s">
        <v>44</v>
      </c>
      <c r="D8" s="89" t="s">
        <v>45</v>
      </c>
      <c r="E8" s="88">
        <v>3</v>
      </c>
      <c r="F8" s="81" t="s">
        <v>46</v>
      </c>
      <c r="G8" s="81"/>
      <c r="H8" s="81"/>
      <c r="I8" s="81"/>
      <c r="J8" s="90" t="s">
        <v>114</v>
      </c>
      <c r="K8" s="86"/>
    </row>
    <row r="9" spans="2:11" x14ac:dyDescent="0.2">
      <c r="C9" s="91" t="s">
        <v>127</v>
      </c>
      <c r="D9" s="91" t="s">
        <v>193</v>
      </c>
      <c r="E9" s="88">
        <v>3</v>
      </c>
      <c r="F9" s="81" t="s">
        <v>46</v>
      </c>
      <c r="G9" s="81"/>
      <c r="H9" s="81"/>
      <c r="I9" s="81"/>
      <c r="J9" s="83" t="s">
        <v>126</v>
      </c>
      <c r="K9" s="86"/>
    </row>
    <row r="10" spans="2:11" x14ac:dyDescent="0.2">
      <c r="C10" s="85" t="s">
        <v>107</v>
      </c>
      <c r="D10" s="85" t="s">
        <v>108</v>
      </c>
      <c r="E10" s="83"/>
      <c r="F10" s="81" t="s">
        <v>46</v>
      </c>
      <c r="G10" s="81"/>
      <c r="H10" s="81"/>
      <c r="I10" s="81"/>
      <c r="J10" s="92" t="s">
        <v>112</v>
      </c>
      <c r="K10" s="86"/>
    </row>
    <row r="11" spans="2:11" x14ac:dyDescent="0.2">
      <c r="B11" s="113" t="s">
        <v>218</v>
      </c>
      <c r="C11" s="93" t="s">
        <v>219</v>
      </c>
      <c r="D11" s="93" t="s">
        <v>220</v>
      </c>
      <c r="E11" s="83"/>
      <c r="F11" s="81" t="s">
        <v>46</v>
      </c>
      <c r="G11" s="81"/>
      <c r="H11" s="81"/>
      <c r="I11" s="81"/>
      <c r="J11" s="92" t="s">
        <v>112</v>
      </c>
      <c r="K11" s="86"/>
    </row>
    <row r="12" spans="2:11" x14ac:dyDescent="0.2">
      <c r="B12" s="113"/>
      <c r="C12" s="109" t="s">
        <v>239</v>
      </c>
      <c r="D12" s="109" t="s">
        <v>240</v>
      </c>
      <c r="E12" s="83"/>
      <c r="F12" s="81"/>
      <c r="G12" s="81"/>
      <c r="H12" s="81"/>
      <c r="I12" s="81"/>
      <c r="J12" s="92" t="s">
        <v>112</v>
      </c>
      <c r="K12" s="86"/>
    </row>
    <row r="13" spans="2:11" x14ac:dyDescent="0.2">
      <c r="C13" s="85" t="s">
        <v>121</v>
      </c>
      <c r="D13" s="85" t="s">
        <v>122</v>
      </c>
      <c r="E13" s="83"/>
      <c r="F13" s="81" t="s">
        <v>46</v>
      </c>
      <c r="G13" s="81"/>
      <c r="H13" s="81"/>
      <c r="I13" s="81"/>
      <c r="J13" s="92" t="s">
        <v>123</v>
      </c>
      <c r="K13" s="86"/>
    </row>
    <row r="14" spans="2:11" x14ac:dyDescent="0.2">
      <c r="C14" s="79" t="s">
        <v>104</v>
      </c>
      <c r="D14" s="79" t="s">
        <v>105</v>
      </c>
      <c r="E14" s="88"/>
      <c r="F14" s="81" t="s">
        <v>46</v>
      </c>
      <c r="G14" s="81"/>
      <c r="H14" s="81"/>
      <c r="I14" s="81"/>
      <c r="J14" s="90" t="s">
        <v>113</v>
      </c>
      <c r="K14" s="86"/>
    </row>
    <row r="15" spans="2:11" x14ac:dyDescent="0.2">
      <c r="B15" s="115" t="s">
        <v>128</v>
      </c>
      <c r="C15" s="87" t="s">
        <v>147</v>
      </c>
      <c r="D15" s="87" t="s">
        <v>148</v>
      </c>
      <c r="E15" s="83"/>
      <c r="F15" s="81" t="s">
        <v>46</v>
      </c>
      <c r="G15" s="81"/>
      <c r="H15" s="81"/>
      <c r="I15" s="81"/>
      <c r="J15" s="88" t="s">
        <v>149</v>
      </c>
      <c r="K15" s="86"/>
    </row>
    <row r="16" spans="2:11" x14ac:dyDescent="0.2">
      <c r="C16" s="89"/>
      <c r="D16" s="89"/>
      <c r="E16" s="88"/>
      <c r="F16" s="81"/>
      <c r="G16" s="81"/>
      <c r="H16" s="81"/>
      <c r="I16" s="81"/>
      <c r="J16" s="90"/>
      <c r="K16" s="86"/>
    </row>
    <row r="17" spans="2:11" x14ac:dyDescent="0.2">
      <c r="B17" s="116"/>
      <c r="C17" s="79" t="s">
        <v>91</v>
      </c>
      <c r="D17" s="79" t="s">
        <v>92</v>
      </c>
      <c r="E17" s="88">
        <f>E8</f>
        <v>3</v>
      </c>
      <c r="F17" s="81" t="s">
        <v>38</v>
      </c>
      <c r="G17" s="81"/>
      <c r="H17" s="81"/>
      <c r="I17" s="81"/>
      <c r="J17" s="88"/>
      <c r="K17" s="86"/>
    </row>
    <row r="18" spans="2:11" x14ac:dyDescent="0.2">
      <c r="B18" s="116"/>
      <c r="C18" s="89" t="s">
        <v>42</v>
      </c>
      <c r="D18" s="89" t="s">
        <v>43</v>
      </c>
      <c r="E18" s="88">
        <f>E8</f>
        <v>3</v>
      </c>
      <c r="F18" s="81" t="s">
        <v>30</v>
      </c>
      <c r="G18" s="81"/>
      <c r="H18" s="81"/>
      <c r="I18" s="81"/>
      <c r="J18" s="88"/>
      <c r="K18" s="86"/>
    </row>
    <row r="19" spans="2:11" x14ac:dyDescent="0.2">
      <c r="B19" s="116"/>
      <c r="C19" s="89" t="s">
        <v>40</v>
      </c>
      <c r="D19" s="89" t="s">
        <v>41</v>
      </c>
      <c r="E19" s="88">
        <v>6</v>
      </c>
      <c r="F19" s="81" t="s">
        <v>30</v>
      </c>
      <c r="G19" s="81"/>
      <c r="H19" s="81"/>
      <c r="I19" s="81"/>
      <c r="J19" s="88" t="s">
        <v>159</v>
      </c>
      <c r="K19" s="86"/>
    </row>
    <row r="20" spans="2:11" x14ac:dyDescent="0.2">
      <c r="B20" s="116"/>
      <c r="C20" s="79" t="s">
        <v>93</v>
      </c>
      <c r="D20" s="79" t="s">
        <v>94</v>
      </c>
      <c r="E20" s="80">
        <v>12</v>
      </c>
      <c r="F20" s="81" t="s">
        <v>30</v>
      </c>
      <c r="G20" s="81"/>
      <c r="H20" s="81"/>
      <c r="I20" s="81"/>
      <c r="J20" s="88" t="s">
        <v>158</v>
      </c>
      <c r="K20" s="86"/>
    </row>
    <row r="21" spans="2:11" x14ac:dyDescent="0.2">
      <c r="B21" s="116"/>
      <c r="C21" s="87" t="s">
        <v>129</v>
      </c>
      <c r="D21" s="87" t="s">
        <v>130</v>
      </c>
      <c r="E21" s="88"/>
      <c r="F21" s="81" t="s">
        <v>30</v>
      </c>
      <c r="G21" s="81"/>
      <c r="H21" s="81"/>
      <c r="I21" s="81"/>
      <c r="J21" s="88" t="s">
        <v>132</v>
      </c>
      <c r="K21" s="86"/>
    </row>
    <row r="22" spans="2:11" s="84" customFormat="1" x14ac:dyDescent="0.2">
      <c r="B22" s="116"/>
      <c r="C22" s="94" t="s">
        <v>191</v>
      </c>
      <c r="D22" s="94" t="s">
        <v>192</v>
      </c>
      <c r="E22" s="68">
        <v>1</v>
      </c>
      <c r="F22" s="69" t="s">
        <v>30</v>
      </c>
      <c r="G22" s="81"/>
      <c r="H22" s="81"/>
      <c r="I22" s="81"/>
      <c r="J22" s="88"/>
      <c r="K22" s="86"/>
    </row>
    <row r="23" spans="2:11" s="84" customFormat="1" x14ac:dyDescent="0.2">
      <c r="B23" s="114"/>
      <c r="C23" s="94"/>
      <c r="D23" s="94"/>
      <c r="E23" s="68"/>
      <c r="F23" s="69"/>
      <c r="G23" s="81"/>
      <c r="H23" s="81"/>
      <c r="I23" s="81"/>
      <c r="J23" s="88"/>
      <c r="K23" s="86"/>
    </row>
    <row r="24" spans="2:11" x14ac:dyDescent="0.2">
      <c r="B24" s="116"/>
      <c r="C24" s="79" t="s">
        <v>95</v>
      </c>
      <c r="D24" s="79" t="s">
        <v>96</v>
      </c>
      <c r="E24" s="88"/>
      <c r="F24" s="81" t="s">
        <v>103</v>
      </c>
      <c r="G24" s="81"/>
      <c r="H24" s="81"/>
      <c r="I24" s="81"/>
      <c r="J24" s="88" t="s">
        <v>156</v>
      </c>
      <c r="K24" s="86"/>
    </row>
    <row r="25" spans="2:11" x14ac:dyDescent="0.2">
      <c r="B25" s="116"/>
      <c r="C25" s="109" t="s">
        <v>262</v>
      </c>
      <c r="D25" s="109" t="s">
        <v>263</v>
      </c>
      <c r="E25" s="88"/>
      <c r="F25" s="81" t="s">
        <v>30</v>
      </c>
      <c r="G25" s="81"/>
      <c r="H25" s="81"/>
      <c r="I25" s="81"/>
      <c r="J25" s="88"/>
      <c r="K25" s="86"/>
    </row>
    <row r="26" spans="2:11" x14ac:dyDescent="0.2">
      <c r="B26" s="116"/>
      <c r="C26" s="79" t="s">
        <v>97</v>
      </c>
      <c r="D26" s="79" t="s">
        <v>98</v>
      </c>
      <c r="E26" s="88"/>
      <c r="F26" s="81" t="s">
        <v>30</v>
      </c>
      <c r="G26" s="81"/>
      <c r="H26" s="81"/>
      <c r="I26" s="81"/>
      <c r="J26" s="88"/>
      <c r="K26" s="86"/>
    </row>
    <row r="27" spans="2:11" x14ac:dyDescent="0.2">
      <c r="B27" s="116"/>
      <c r="C27" s="95" t="s">
        <v>178</v>
      </c>
      <c r="D27" s="96" t="s">
        <v>179</v>
      </c>
      <c r="E27" s="88">
        <v>3</v>
      </c>
      <c r="F27" s="81" t="s">
        <v>30</v>
      </c>
      <c r="G27" s="81"/>
      <c r="H27" s="81"/>
      <c r="I27" s="81"/>
      <c r="J27" s="88"/>
      <c r="K27" s="86"/>
    </row>
    <row r="28" spans="2:11" x14ac:dyDescent="0.2">
      <c r="B28" s="116"/>
      <c r="C28" s="121" t="s">
        <v>99</v>
      </c>
      <c r="D28" s="79" t="s">
        <v>100</v>
      </c>
      <c r="E28" s="88"/>
      <c r="F28" s="81" t="s">
        <v>103</v>
      </c>
      <c r="G28" s="81"/>
      <c r="H28" s="81"/>
      <c r="I28" s="81"/>
      <c r="J28" s="88" t="s">
        <v>157</v>
      </c>
      <c r="K28" s="86"/>
    </row>
    <row r="29" spans="2:11" x14ac:dyDescent="0.2">
      <c r="B29" s="116"/>
      <c r="C29" s="109" t="s">
        <v>264</v>
      </c>
      <c r="D29" s="109" t="s">
        <v>265</v>
      </c>
      <c r="E29" s="47">
        <v>12</v>
      </c>
      <c r="F29" s="81" t="s">
        <v>30</v>
      </c>
      <c r="G29" s="81"/>
      <c r="H29" s="81"/>
      <c r="I29" s="81"/>
      <c r="J29" s="88"/>
      <c r="K29" s="86"/>
    </row>
    <row r="30" spans="2:11" x14ac:dyDescent="0.2">
      <c r="B30" s="116"/>
      <c r="C30" s="121" t="s">
        <v>101</v>
      </c>
      <c r="D30" s="79" t="s">
        <v>102</v>
      </c>
      <c r="E30" s="88"/>
      <c r="F30" s="81" t="s">
        <v>30</v>
      </c>
      <c r="G30" s="81"/>
      <c r="H30" s="81"/>
      <c r="I30" s="81"/>
      <c r="J30" s="88"/>
      <c r="K30" s="86"/>
    </row>
    <row r="31" spans="2:11" x14ac:dyDescent="0.2">
      <c r="B31" s="116"/>
      <c r="C31" s="97" t="s">
        <v>178</v>
      </c>
      <c r="D31" s="98" t="s">
        <v>179</v>
      </c>
      <c r="E31" s="83">
        <v>3</v>
      </c>
      <c r="F31" s="85" t="s">
        <v>30</v>
      </c>
      <c r="G31" s="85"/>
      <c r="H31" s="85"/>
      <c r="I31" s="85"/>
      <c r="J31" s="83" t="s">
        <v>180</v>
      </c>
      <c r="K31" s="86"/>
    </row>
    <row r="32" spans="2:11" x14ac:dyDescent="0.2">
      <c r="C32" s="89"/>
      <c r="D32" s="89"/>
      <c r="E32" s="88"/>
      <c r="F32" s="81"/>
      <c r="G32" s="81"/>
      <c r="H32" s="81"/>
      <c r="I32" s="81"/>
      <c r="J32" s="88"/>
      <c r="K32" s="86"/>
    </row>
    <row r="33" spans="2:11" x14ac:dyDescent="0.2">
      <c r="C33" s="89" t="s">
        <v>47</v>
      </c>
      <c r="D33" s="89" t="s">
        <v>48</v>
      </c>
      <c r="E33" s="88" t="s">
        <v>49</v>
      </c>
      <c r="F33" s="81" t="s">
        <v>55</v>
      </c>
      <c r="G33" s="81"/>
      <c r="H33" s="81"/>
      <c r="I33" s="81"/>
      <c r="J33" s="88" t="s">
        <v>155</v>
      </c>
      <c r="K33" s="86"/>
    </row>
    <row r="34" spans="2:11" x14ac:dyDescent="0.2">
      <c r="C34" s="89" t="s">
        <v>50</v>
      </c>
      <c r="D34" s="89" t="s">
        <v>51</v>
      </c>
      <c r="E34" s="88">
        <v>2</v>
      </c>
      <c r="F34" s="81" t="s">
        <v>46</v>
      </c>
      <c r="G34" s="81"/>
      <c r="H34" s="81"/>
      <c r="I34" s="81"/>
      <c r="J34" s="88" t="s">
        <v>133</v>
      </c>
      <c r="K34" s="86"/>
    </row>
    <row r="35" spans="2:11" x14ac:dyDescent="0.2">
      <c r="B35" s="117"/>
      <c r="C35" s="89"/>
      <c r="D35" s="89"/>
      <c r="E35" s="88"/>
      <c r="F35" s="81"/>
      <c r="G35" s="81"/>
      <c r="H35" s="81"/>
      <c r="I35" s="81"/>
      <c r="J35" s="88"/>
      <c r="K35" s="86"/>
    </row>
    <row r="36" spans="2:11" x14ac:dyDescent="0.2">
      <c r="C36" s="85" t="s">
        <v>134</v>
      </c>
      <c r="D36" s="85" t="s">
        <v>135</v>
      </c>
      <c r="E36" s="83">
        <v>1</v>
      </c>
      <c r="F36" s="85" t="s">
        <v>30</v>
      </c>
      <c r="G36" s="85"/>
      <c r="H36" s="85"/>
      <c r="I36" s="85"/>
      <c r="J36" s="88" t="s">
        <v>136</v>
      </c>
      <c r="K36" s="86"/>
    </row>
    <row r="37" spans="2:11" x14ac:dyDescent="0.2">
      <c r="C37" s="95" t="s">
        <v>137</v>
      </c>
      <c r="D37" s="95" t="s">
        <v>138</v>
      </c>
      <c r="E37" s="83">
        <v>1</v>
      </c>
      <c r="F37" s="85" t="s">
        <v>30</v>
      </c>
      <c r="G37" s="85"/>
      <c r="H37" s="85"/>
      <c r="I37" s="85"/>
      <c r="J37" s="88" t="s">
        <v>138</v>
      </c>
      <c r="K37" s="86"/>
    </row>
    <row r="38" spans="2:11" x14ac:dyDescent="0.2">
      <c r="C38" s="85" t="s">
        <v>139</v>
      </c>
      <c r="D38" s="85" t="s">
        <v>140</v>
      </c>
      <c r="E38" s="83">
        <v>1</v>
      </c>
      <c r="F38" s="85" t="s">
        <v>38</v>
      </c>
      <c r="G38" s="85"/>
      <c r="H38" s="85"/>
      <c r="I38" s="85"/>
      <c r="J38" s="88" t="s">
        <v>141</v>
      </c>
      <c r="K38" s="86"/>
    </row>
    <row r="39" spans="2:11" x14ac:dyDescent="0.2">
      <c r="C39" s="89"/>
      <c r="D39" s="89" t="s">
        <v>39</v>
      </c>
      <c r="E39" s="88">
        <v>8</v>
      </c>
      <c r="F39" s="81" t="s">
        <v>30</v>
      </c>
      <c r="G39" s="81"/>
      <c r="H39" s="81"/>
      <c r="I39" s="81"/>
      <c r="J39" s="88"/>
      <c r="K39" s="86"/>
    </row>
    <row r="40" spans="2:11" x14ac:dyDescent="0.2">
      <c r="C40" s="109" t="s">
        <v>227</v>
      </c>
      <c r="D40" s="89" t="s">
        <v>37</v>
      </c>
      <c r="E40" s="88">
        <v>1</v>
      </c>
      <c r="F40" s="81" t="s">
        <v>38</v>
      </c>
      <c r="G40" s="81"/>
      <c r="H40" s="81"/>
      <c r="I40" s="81"/>
      <c r="J40" s="88" t="s">
        <v>146</v>
      </c>
      <c r="K40" s="86"/>
    </row>
    <row r="41" spans="2:11" x14ac:dyDescent="0.2">
      <c r="C41" s="109" t="s">
        <v>144</v>
      </c>
      <c r="D41" s="109" t="s">
        <v>145</v>
      </c>
      <c r="E41" s="88">
        <v>8</v>
      </c>
      <c r="F41" s="81" t="s">
        <v>30</v>
      </c>
      <c r="G41" s="81"/>
      <c r="H41" s="81"/>
      <c r="I41" s="81"/>
      <c r="J41" s="88" t="s">
        <v>152</v>
      </c>
      <c r="K41" s="86"/>
    </row>
    <row r="42" spans="2:11" x14ac:dyDescent="0.2">
      <c r="C42" s="93" t="s">
        <v>144</v>
      </c>
      <c r="D42" s="93" t="s">
        <v>145</v>
      </c>
      <c r="E42" s="88">
        <v>8</v>
      </c>
      <c r="F42" s="81" t="s">
        <v>30</v>
      </c>
      <c r="G42" s="81"/>
      <c r="H42" s="81"/>
      <c r="I42" s="81"/>
      <c r="J42" s="88" t="s">
        <v>150</v>
      </c>
      <c r="K42" s="86"/>
    </row>
    <row r="43" spans="2:11" x14ac:dyDescent="0.2">
      <c r="C43" s="93" t="s">
        <v>142</v>
      </c>
      <c r="D43" s="93" t="s">
        <v>143</v>
      </c>
      <c r="E43" s="88">
        <v>8</v>
      </c>
      <c r="F43" s="81" t="s">
        <v>30</v>
      </c>
      <c r="G43" s="81"/>
      <c r="H43" s="81"/>
      <c r="I43" s="81"/>
      <c r="J43" s="88" t="s">
        <v>151</v>
      </c>
      <c r="K43" s="86"/>
    </row>
    <row r="44" spans="2:11" x14ac:dyDescent="0.2">
      <c r="C44" s="89"/>
      <c r="D44" s="89"/>
      <c r="E44" s="88"/>
      <c r="F44" s="88"/>
      <c r="G44" s="88"/>
      <c r="H44" s="88"/>
      <c r="I44" s="88"/>
      <c r="J44" s="88"/>
      <c r="K44" s="86"/>
    </row>
    <row r="45" spans="2:11" x14ac:dyDescent="0.2">
      <c r="C45" s="89" t="s">
        <v>35</v>
      </c>
      <c r="D45" s="89" t="s">
        <v>36</v>
      </c>
      <c r="E45" s="88">
        <v>8</v>
      </c>
      <c r="F45" s="81" t="s">
        <v>30</v>
      </c>
      <c r="G45" s="81"/>
      <c r="H45" s="81"/>
      <c r="I45" s="81"/>
      <c r="J45" s="88" t="s">
        <v>153</v>
      </c>
      <c r="K45" s="86"/>
    </row>
    <row r="46" spans="2:11" x14ac:dyDescent="0.2">
      <c r="C46" s="89" t="s">
        <v>31</v>
      </c>
      <c r="D46" s="89" t="s">
        <v>32</v>
      </c>
      <c r="E46" s="88">
        <v>8</v>
      </c>
      <c r="F46" s="81" t="s">
        <v>30</v>
      </c>
      <c r="G46" s="81"/>
      <c r="H46" s="81"/>
      <c r="I46" s="81"/>
      <c r="J46" s="88" t="s">
        <v>154</v>
      </c>
      <c r="K46" s="86"/>
    </row>
    <row r="47" spans="2:11" x14ac:dyDescent="0.2">
      <c r="C47" s="82"/>
      <c r="D47" s="82"/>
      <c r="E47" s="82"/>
      <c r="F47" s="82"/>
      <c r="G47" s="82"/>
      <c r="H47" s="82"/>
      <c r="I47" s="82"/>
      <c r="J47" s="99"/>
    </row>
    <row r="48" spans="2:11" x14ac:dyDescent="0.2">
      <c r="C48" s="94" t="s">
        <v>191</v>
      </c>
      <c r="D48" s="94" t="s">
        <v>192</v>
      </c>
      <c r="E48" s="68">
        <v>1</v>
      </c>
      <c r="F48" s="77" t="s">
        <v>30</v>
      </c>
      <c r="G48" s="82"/>
      <c r="H48" s="82"/>
      <c r="I48" s="82"/>
      <c r="J48" s="83" t="s">
        <v>194</v>
      </c>
    </row>
    <row r="49" spans="2:10" x14ac:dyDescent="0.2">
      <c r="C49" s="100" t="s">
        <v>183</v>
      </c>
      <c r="D49" s="100" t="s">
        <v>184</v>
      </c>
      <c r="E49" s="101">
        <v>2</v>
      </c>
      <c r="F49" s="102" t="s">
        <v>46</v>
      </c>
      <c r="G49" s="82"/>
      <c r="H49" s="82"/>
      <c r="I49" s="82"/>
      <c r="J49" s="83" t="s">
        <v>194</v>
      </c>
    </row>
    <row r="51" spans="2:10" x14ac:dyDescent="0.2">
      <c r="C51" s="100" t="s">
        <v>33</v>
      </c>
      <c r="D51" s="100" t="s">
        <v>34</v>
      </c>
      <c r="E51" s="101">
        <v>260</v>
      </c>
      <c r="F51" s="101" t="s">
        <v>46</v>
      </c>
    </row>
    <row r="52" spans="2:10" x14ac:dyDescent="0.2">
      <c r="C52" s="94" t="s">
        <v>191</v>
      </c>
      <c r="D52" s="94" t="s">
        <v>192</v>
      </c>
      <c r="E52" s="68">
        <v>80</v>
      </c>
      <c r="F52" s="77" t="s">
        <v>30</v>
      </c>
    </row>
    <row r="53" spans="2:10" x14ac:dyDescent="0.2">
      <c r="C53" s="100" t="s">
        <v>183</v>
      </c>
      <c r="D53" s="100" t="s">
        <v>184</v>
      </c>
      <c r="E53" s="101">
        <v>200</v>
      </c>
      <c r="F53" s="102" t="s">
        <v>46</v>
      </c>
    </row>
    <row r="54" spans="2:10" x14ac:dyDescent="0.2">
      <c r="C54" s="89" t="s">
        <v>40</v>
      </c>
      <c r="D54" s="89" t="s">
        <v>41</v>
      </c>
      <c r="E54" s="88">
        <v>120</v>
      </c>
      <c r="F54" s="81" t="s">
        <v>30</v>
      </c>
    </row>
    <row r="55" spans="2:10" x14ac:dyDescent="0.2">
      <c r="C55" s="79" t="s">
        <v>93</v>
      </c>
      <c r="D55" s="79" t="s">
        <v>94</v>
      </c>
      <c r="E55" s="80">
        <v>120</v>
      </c>
      <c r="F55" s="81" t="s">
        <v>30</v>
      </c>
    </row>
    <row r="57" spans="2:10" x14ac:dyDescent="0.2">
      <c r="C57" s="104" t="s">
        <v>215</v>
      </c>
      <c r="D57" s="104" t="s">
        <v>216</v>
      </c>
      <c r="E57" s="83" t="s">
        <v>217</v>
      </c>
      <c r="F57" s="105" t="s">
        <v>55</v>
      </c>
      <c r="G57" s="82"/>
      <c r="H57" s="82"/>
      <c r="I57" s="82"/>
      <c r="J57" s="83" t="s">
        <v>194</v>
      </c>
    </row>
    <row r="58" spans="2:10" x14ac:dyDescent="0.2">
      <c r="C58" s="104" t="s">
        <v>212</v>
      </c>
      <c r="D58" s="104" t="s">
        <v>211</v>
      </c>
      <c r="E58" s="83">
        <v>4</v>
      </c>
      <c r="F58" s="105" t="s">
        <v>30</v>
      </c>
      <c r="G58" s="82"/>
      <c r="H58" s="82"/>
      <c r="I58" s="82"/>
      <c r="J58" s="83" t="s">
        <v>194</v>
      </c>
    </row>
    <row r="59" spans="2:10" x14ac:dyDescent="0.2">
      <c r="C59" s="104" t="s">
        <v>213</v>
      </c>
      <c r="D59" s="104" t="s">
        <v>214</v>
      </c>
      <c r="E59" s="83">
        <v>4</v>
      </c>
      <c r="F59" s="105" t="s">
        <v>30</v>
      </c>
      <c r="G59" s="82"/>
      <c r="H59" s="82"/>
      <c r="I59" s="82"/>
      <c r="J59" s="83" t="s">
        <v>194</v>
      </c>
    </row>
    <row r="61" spans="2:10" x14ac:dyDescent="0.2">
      <c r="B61" s="114" t="s">
        <v>231</v>
      </c>
      <c r="C61" s="129">
        <v>85005597</v>
      </c>
      <c r="D61" s="129" t="s">
        <v>266</v>
      </c>
      <c r="E61" s="131">
        <v>200</v>
      </c>
      <c r="F61" s="120" t="s">
        <v>46</v>
      </c>
    </row>
    <row r="62" spans="2:10" x14ac:dyDescent="0.2">
      <c r="B62" s="114" t="s">
        <v>268</v>
      </c>
      <c r="C62" s="129">
        <v>85006586</v>
      </c>
      <c r="D62" s="129" t="s">
        <v>267</v>
      </c>
      <c r="E62" s="130">
        <v>1323</v>
      </c>
      <c r="F62" s="120"/>
    </row>
    <row r="63" spans="2:10" x14ac:dyDescent="0.2">
      <c r="B63" s="114" t="s">
        <v>231</v>
      </c>
      <c r="C63" s="118" t="s">
        <v>229</v>
      </c>
      <c r="D63" s="118" t="s">
        <v>230</v>
      </c>
      <c r="E63" s="119">
        <v>2</v>
      </c>
      <c r="F63" s="120" t="s">
        <v>46</v>
      </c>
    </row>
    <row r="64" spans="2:10" x14ac:dyDescent="0.2">
      <c r="B64" s="114" t="s">
        <v>269</v>
      </c>
      <c r="C64" s="118" t="s">
        <v>234</v>
      </c>
      <c r="D64" s="118" t="s">
        <v>235</v>
      </c>
      <c r="E64" s="119">
        <v>1</v>
      </c>
      <c r="F64" s="120" t="s">
        <v>46</v>
      </c>
    </row>
    <row r="66" spans="2:6" x14ac:dyDescent="0.2">
      <c r="B66" s="114" t="s">
        <v>232</v>
      </c>
      <c r="C66" s="110" t="s">
        <v>189</v>
      </c>
      <c r="D66" s="110" t="s">
        <v>190</v>
      </c>
      <c r="E66" s="111">
        <v>1</v>
      </c>
      <c r="F66" s="112" t="s">
        <v>46</v>
      </c>
    </row>
    <row r="67" spans="2:6" x14ac:dyDescent="0.2">
      <c r="B67" s="114" t="s">
        <v>233</v>
      </c>
      <c r="C67" s="110" t="s">
        <v>181</v>
      </c>
      <c r="D67" s="110" t="s">
        <v>182</v>
      </c>
      <c r="E67" s="111">
        <v>1</v>
      </c>
      <c r="F67" s="112" t="s">
        <v>46</v>
      </c>
    </row>
    <row r="69" spans="2:6" x14ac:dyDescent="0.2">
      <c r="B69" s="114" t="s">
        <v>259</v>
      </c>
      <c r="C69" s="127" t="s">
        <v>255</v>
      </c>
      <c r="D69" s="127" t="s">
        <v>256</v>
      </c>
      <c r="E69" s="128">
        <v>1</v>
      </c>
      <c r="F69" s="112" t="s">
        <v>46</v>
      </c>
    </row>
    <row r="70" spans="2:6" x14ac:dyDescent="0.2">
      <c r="B70" s="114" t="s">
        <v>259</v>
      </c>
      <c r="C70" s="127" t="s">
        <v>257</v>
      </c>
      <c r="D70" s="127" t="s">
        <v>256</v>
      </c>
      <c r="E70" s="128">
        <v>1</v>
      </c>
      <c r="F70" s="112" t="s">
        <v>46</v>
      </c>
    </row>
    <row r="71" spans="2:6" x14ac:dyDescent="0.2">
      <c r="B71" s="114" t="s">
        <v>260</v>
      </c>
      <c r="C71" s="127" t="s">
        <v>258</v>
      </c>
      <c r="D71" s="127" t="s">
        <v>256</v>
      </c>
      <c r="E71" s="128">
        <v>1</v>
      </c>
      <c r="F71" s="112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MRF</vt:lpstr>
      <vt:lpstr>Sheet1</vt:lpstr>
      <vt:lpstr>SITE INFO</vt:lpstr>
      <vt:lpstr>SUPPORT  MATERIAL 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9</dc:subject>
  <dc:creator>EAKISID Ahmad Zaki Samid</dc:creator>
  <cp:keywords/>
  <dc:description>ECM-18:002681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2018-12-07T07:38:50Z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9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ECM-18:002681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